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2764" windowHeight="8400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<sst xmlns="http://schemas.openxmlformats.org/spreadsheetml/2006/main" count="456" uniqueCount="363">
  <si>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</si>
  <si>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</si>
  <si>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</si>
  <si>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</si>
  <si>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</si>
  <si>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</si>
  <si>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</si>
  <si>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</si>
  <si>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</si>
  <si>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</si>
  <si>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</si>
  <si>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</si>
  <si>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</si>
  <si>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</si>
  <si>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</si>
  <si>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</si>
  <si>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</si>
  <si>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</si>
  <si>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</si>
  <si>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</si>
  <si>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</si>
  <si>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</si>
  <si>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</si>
  <si>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</si>
  <si>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</si>
  <si>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</si>
  <si>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</si>
  <si>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</si>
  <si>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</si>
  <si>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</si>
  <si>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</si>
  <si>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</si>
  <si>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</si>
  <si>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</si>
  <si>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</si>
  <si>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</si>
  <si>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</si>
  <si>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</si>
  <si>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</si>
  <si>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</si>
  <si>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</si>
  <si>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</si>
  <si>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</si>
  <si>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</si>
  <si>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</si>
  <si>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</si>
  <si>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</si>
  <si>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</si>
  <si>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</si>
  <si>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</si>
  <si>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</si>
  <si>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</si>
  <si>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</si>
  <si>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</si>
  <si>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</si>
  <si>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</si>
  <si>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</si>
  <si>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</si>
  <si>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</si>
  <si>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</si>
  <si>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</si>
  <si>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</si>
  <si>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</si>
  <si>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</si>
  <si>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</si>
  <si>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</si>
  <si>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</si>
  <si>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</si>
  <si>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</si>
  <si>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</si>
  <si>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</si>
  <si>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</si>
  <si>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</si>
  <si>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</si>
  <si>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</si>
  <si>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</si>
  <si>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</si>
  <si>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</si>
  <si>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</si>
  <si>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</si>
  <si>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</si>
  <si>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</si>
  <si>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</si>
  <si>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</si>
  <si>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</si>
  <si>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</si>
  <si>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</si>
  <si>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</si>
  <si>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</si>
  <si>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</si>
  <si>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</si>
  <si>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</si>
  <si>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</si>
  <si>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</si>
  <si>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</si>
  <si>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</si>
  <si>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</si>
  <si>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</si>
  <si>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</si>
  <si>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</si>
  <si>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</si>
  <si>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</si>
  <si>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</si>
  <si>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</si>
  <si>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</si>
  <si>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</si>
  <si>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</si>
  <si>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</si>
  <si>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</si>
  <si>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</si>
  <si>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</si>
  <si>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</si>
  <si>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</si>
  <si>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</si>
  <si>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</si>
  <si>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</si>
  <si>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</si>
  <si>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</si>
  <si>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</si>
  <si>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</si>
  <si>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</si>
  <si>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</si>
  <si>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</si>
  <si>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</si>
  <si>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</si>
  <si>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</si>
  <si>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</si>
  <si>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</si>
  <si>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</si>
  <si>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</si>
  <si>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</si>
  <si>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</si>
  <si>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</si>
  <si>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</si>
  <si>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</si>
  <si>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</si>
  <si>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</si>
  <si>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</si>
  <si>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</si>
  <si>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</si>
  <si>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</si>
  <si>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</si>
  <si>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</si>
  <si>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</si>
  <si>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</si>
  <si>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</si>
  <si>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</si>
  <si>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</si>
  <si>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</si>
  <si>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</si>
  <si>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</si>
  <si>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</si>
  <si>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</si>
  <si>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</si>
  <si>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</si>
  <si>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</si>
  <si>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</si>
  <si>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</si>
  <si>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</si>
  <si>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</si>
  <si>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</si>
  <si>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</si>
  <si>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</si>
  <si>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</si>
  <si>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</si>
  <si>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</si>
  <si>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</si>
  <si>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</si>
  <si>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06/06/22</t>
  </si>
  <si>
    <t>PD22000926</t>
  </si>
  <si>
    <t>קווים</t>
  </si>
  <si>
    <t>בטיפול רכש</t>
  </si>
  <si>
    <t>liat</t>
  </si>
  <si>
    <t>Y</t>
  </si>
  <si>
    <t>עבודות הכנה וליווי מולוך</t>
  </si>
  <si>
    <t>igor_m</t>
  </si>
  <si>
    <t>400</t>
  </si>
  <si>
    <t>חוזה עבודות</t>
  </si>
  <si>
    <t>00</t>
  </si>
  <si>
    <t>מאשרי דרישות מרוכזות - כללי</t>
  </si>
  <si>
    <t>X</t>
  </si>
  <si>
    <t>1,013,310.00</t>
  </si>
  <si>
    <t>172,262.70</t>
  </si>
  <si>
    <t>1,185,572.70</t>
  </si>
  <si>
    <t>ILS</t>
  </si>
  <si>
    <t>002</t>
  </si>
  <si>
    <t>moran_h</t>
  </si>
  <si>
    <t>מכרז פומבי</t>
  </si>
  <si>
    <t>אושר בוועדת מכרזים</t>
  </si>
  <si>
    <t>12</t>
  </si>
  <si>
    <t>הנדסה</t>
  </si>
  <si>
    <t>3,008</t>
  </si>
  <si>
    <t>אילן מינץ</t>
  </si>
  <si>
    <t>3,272</t>
  </si>
  <si>
    <t>שלמה רידי</t>
  </si>
  <si>
    <t>shlomo_r</t>
  </si>
  <si>
    <t>ilan_m</t>
  </si>
  <si>
    <t>3</t>
  </si>
  <si>
    <t>עבודות</t>
  </si>
  <si>
    <t>W2200070</t>
  </si>
  <si>
    <t>עבודות הכנה וליווי העברת מולוכים בקווי הדלק בשנת 2022</t>
  </si>
  <si>
    <t>איגור מייסטלמן</t>
  </si>
  <si>
    <t>מלאי זמין</t>
  </si>
  <si>
    <t>מנוהל מלאי?</t>
  </si>
  <si>
    <t>שורת דרישה שהועתקה</t>
  </si>
  <si>
    <t>WTO010001</t>
  </si>
  <si>
    <t>בת שלמה -נחשולים -בת שלמה</t>
  </si>
  <si>
    <t>180,390</t>
  </si>
  <si>
    <t>0</t>
  </si>
  <si>
    <t>1.00</t>
  </si>
  <si>
    <t>יח</t>
  </si>
  <si>
    <t>180,390.00</t>
  </si>
  <si>
    <t>280</t>
  </si>
  <si>
    <t>220002</t>
  </si>
  <si>
    <t>210</t>
  </si>
  <si>
    <t>402</t>
  </si>
  <si>
    <t>280.220002.12.210-402</t>
  </si>
  <si>
    <t>קווי קמ"ד (*)</t>
  </si>
  <si>
    <t>שיקום בת שלמה נחשולים "10</t>
  </si>
  <si>
    <t>רכוש קבוע</t>
  </si>
  <si>
    <t>שיקום קווים</t>
  </si>
  <si>
    <t>1002</t>
  </si>
  <si>
    <t>הזמנה אחרונה</t>
  </si>
  <si>
    <t>העברת מולוך</t>
  </si>
  <si>
    <t>WE010002</t>
  </si>
  <si>
    <t>חפירה כללית בשטח עד 1 מטר</t>
  </si>
  <si>
    <t>חפירה / חציבה כללית בשטח לעומק שאינו עולה על 1 מטר</t>
  </si>
  <si>
    <t>מ3</t>
  </si>
  <si>
    <t>6.1.02</t>
  </si>
  <si>
    <t>WE010012</t>
  </si>
  <si>
    <t>מילוי מובא מחומר נברר</t>
  </si>
  <si>
    <t>מילוי מובא מחומר נברר לרבות פיזור בשכבות של 20 ס''מ והידוק</t>
  </si>
  <si>
    <t>6.1.12</t>
  </si>
  <si>
    <t>WE010018</t>
  </si>
  <si>
    <t>פינוי של עודפי קרקע לאתר פינו מאושר עי ידי הרשויות</t>
  </si>
  <si>
    <t>העמסה, הובלה, פינוי של עודפי קרקע לאתר מורשה כולל כל עלויות והתשלומים הנדרשים</t>
  </si>
  <si>
    <t>6.1.18</t>
  </si>
  <si>
    <t>WE010014</t>
  </si>
  <si>
    <t>מילוי מובא ממחצבה והידוק לא מבוקר</t>
  </si>
  <si>
    <t>מצע סוג א' ממחצבה מאושרת לרבות פיזור ובשכבות של 20 ס''מ והידוק לא מבוקר</t>
  </si>
  <si>
    <t>6.1.14</t>
  </si>
  <si>
    <t>WE010019</t>
  </si>
  <si>
    <t>הידוק רגיל</t>
  </si>
  <si>
    <t>הידוק רגיל של שתית או פני קרקע טבעיים</t>
  </si>
  <si>
    <t>מ2</t>
  </si>
  <si>
    <t>6.1.19</t>
  </si>
  <si>
    <t>WE250025</t>
  </si>
  <si>
    <t>ניסור פתח בקיר בטון עד עובי 30 ס"מ בשטח של עד 1.0 מ"ר</t>
  </si>
  <si>
    <t>ניסור באמצעות מסור בטון פתח בקיר בטון עובי 30 ס"מ בשטח עד 1.0 מ"ר ופינוי הפסולת לאתר מורשה</t>
  </si>
  <si>
    <t>CMP</t>
  </si>
  <si>
    <t>6.1.289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</si>
  <si>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</si>
  <si>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</si>
  <si>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</si>
  <si>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</si>
  <si>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</si>
  <si>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</si>
  <si>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</si>
  <si>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</si>
  <si>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</si>
  <si>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</si>
  <si>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</si>
  <si>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</si>
  <si>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</si>
  <si>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</si>
  <si>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</si>
  <si>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</si>
  <si>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</si>
  <si>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</si>
  <si>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</si>
  <si>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</si>
  <si>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</si>
  <si>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</si>
  <si>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</si>
  <si>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</si>
  <si>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</si>
  <si>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</si>
  <si>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</si>
  <si>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</si>
  <si>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</si>
  <si>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</si>
  <si>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</si>
  <si>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</si>
  <si>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</si>
  <si>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</si>
  <si>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</si>
  <si>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</si>
  <si>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עד "10</t>
  </si>
  <si>
    <t>פרוק של מלכודת קיימת בקוטר עד "10, ניקויי, אחסון זמני</t>
  </si>
  <si>
    <t>6.3.147</t>
  </si>
  <si>
    <t>WE070073</t>
  </si>
  <si>
    <t>התקנה מחדש של מלכודת מולך מפרוק עבור צינור בקוטר עד "10</t>
  </si>
  <si>
    <t>הובלה, התאמה, התקנה וחיבור מחדש של מלכודת מפרוק כולל חיבור של צנרת הדלק / ניקוז</t>
  </si>
  <si>
    <t>6.3.149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</si>
  <si>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</si>
  <si>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</si>
  <si>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</si>
  <si>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</si>
  <si>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</si>
  <si>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</si>
  <si>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</si>
  <si>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</si>
  <si>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</si>
  <si>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</si>
  <si>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</si>
  <si>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</si>
  <si>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</si>
  <si>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</si>
  <si>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</si>
  <si>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</si>
  <si>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</si>
  <si>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</si>
  <si>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</si>
  <si>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</si>
  <si>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</si>
  <si>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</si>
  <si>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</si>
  <si>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</si>
  <si>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</si>
  <si>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</si>
  <si>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</si>
  <si>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WE030002</t>
  </si>
  <si>
    <t>איטום קירות / רצפות בציפוי צמנטי חד רכיבי</t>
  </si>
  <si>
    <t>איטום קירות / רצפות צד פנים בציפוי צמנטי פולימירי חד רכיבי גמיש טורסיל או ש''ע בכמות 3 ק''ג/מ''ר בשתי שכבות.</t>
  </si>
  <si>
    <t>6.1.93</t>
  </si>
  <si>
    <t>WE250004</t>
  </si>
  <si>
    <t>פירוק חלק מן הגדר המקיפה את השוחות  וסגירתה באמצעות טלטלית</t>
  </si>
  <si>
    <t>פירוק חלק מן הגדר המקיפה את השוחות לצורךהכנסת כלים ,וסגירתה באמצעות טלטלית בתום יום העבודה. והתקנתה מחדש</t>
  </si>
  <si>
    <t>6.1.188</t>
  </si>
  <si>
    <t>WE040015</t>
  </si>
  <si>
    <t>גדר רשת פלדה מרותכת</t>
  </si>
  <si>
    <t>גדר רשת מרותכת קורנס גובה כולל 2.35 עם מעקם, קורת הקשחה דוקורטיבית עמודים חיזוקים חיבורים ויסודות בטון</t>
  </si>
  <si>
    <t>מטר</t>
  </si>
  <si>
    <t>6.1.113</t>
  </si>
  <si>
    <t>WE070072</t>
  </si>
  <si>
    <t>התקנה וריתוך של דלת מלכודת מולך</t>
  </si>
  <si>
    <t>התקנה וריתוך של דלת למלכודת מולך בקוטר "12 עד "14 כולל כל עבודת העזר הנדרשות</t>
  </si>
  <si>
    <t>6.3.148</t>
  </si>
  <si>
    <t>WE090004</t>
  </si>
  <si>
    <t>מיני מחפר</t>
  </si>
  <si>
    <t>מיני מחפרון 30 כ''ס עם כף / מחפרון. מטטא דגם בובקט או ש''ע כולל הובלה ומפעיל.</t>
  </si>
  <si>
    <t>ש'ע</t>
  </si>
  <si>
    <t>6.5.04</t>
  </si>
  <si>
    <t>WE100001</t>
  </si>
  <si>
    <t>מנהל עבדוה</t>
  </si>
  <si>
    <t>מנהל עבודה</t>
  </si>
  <si>
    <t>6.5.21</t>
  </si>
  <si>
    <t>WE100002</t>
  </si>
  <si>
    <t>פועל בניין מקצועי</t>
  </si>
  <si>
    <t>פועל בנין מקצועי כולל כלים ידנים</t>
  </si>
  <si>
    <t>6.5.22</t>
  </si>
  <si>
    <t>WE100003</t>
  </si>
  <si>
    <t>פועל בנין פוט</t>
  </si>
  <si>
    <t>פועל בנין פשוט כולל כלים ידנים</t>
  </si>
  <si>
    <t>6.5.23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</si>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</sst>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zoomScale="80" zoomScaleNormal="80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WE010002</v>
      </c>
      <c r="B3" s="4" t="str">
        <f>IF(DataSheet!D6&lt;&gt;0,DataSheet!D6,"")</f>
        <v>חפירה כללית בשטח עד 1 מטר</v>
      </c>
      <c r="C3" s="4" t="str">
        <f>IF(DataSheet!E6&lt;&gt;0,DataSheet!E6,"")</f>
        <v>חפירה / חציבה כללית בשטח לעומק שאינו עולה על 1 מטר</v>
      </c>
      <c r="D3" s="5" t="str">
        <f>IF(A3="","",IF(DataSheet!J6=0,"פריט ללא הבהרה",DataSheet!J6))</f>
        <v>6.1.02</v>
      </c>
      <c r="E3">
        <f>IF(DataSheet!B6&lt;&gt;0,DataSheet!B6,"")</f>
        <v>10</v>
      </c>
      <c r="F3" t="str">
        <f>IF(DataSheet!F6&lt;&gt;0,DataSheet!F6,"")</f>
        <v>מ3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WE010012</v>
      </c>
      <c r="B4" s="4" t="str">
        <f>IF(DataSheet!D7&lt;&gt;0,DataSheet!D7,"")</f>
        <v>מילוי מובא מחומר נברר</v>
      </c>
      <c r="C4" s="4" t="str">
        <f>IF(DataSheet!E7&lt;&gt;0,DataSheet!E7,"")</f>
        <v>מילוי מובא מחומר נברר לרבות פיזור בשכבות של 20 ס''מ והידוק</v>
      </c>
      <c r="D4" s="5" t="str">
        <f>IF(A4="","",IF(DataSheet!J7=0,"פריט ללא הבהרה",DataSheet!J7))</f>
        <v>6.1.12</v>
      </c>
      <c r="E4">
        <f>IF(DataSheet!B7&lt;&gt;0,DataSheet!B7,"")</f>
        <v>20</v>
      </c>
      <c r="F4" t="str">
        <f>IF(DataSheet!F7&lt;&gt;0,DataSheet!F7,"")</f>
        <v>מ3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WE010018</v>
      </c>
      <c r="B5" s="4" t="str">
        <f>IF(DataSheet!D8&lt;&gt;0,DataSheet!D8,"")</f>
        <v>פינוי של עודפי קרקע לאתר פינו מאושר עי ידי הרשויות</v>
      </c>
      <c r="C5" s="4" t="str">
        <f>IF(DataSheet!E8&lt;&gt;0,DataSheet!E8,"")</f>
        <v>העמסה, הובלה, פינוי של עודפי קרקע לאתר מורשה כולל כל עלויות והתשלומים הנדרשים</v>
      </c>
      <c r="D5" s="5" t="str">
        <f>IF(A5="","",IF(DataSheet!J8=0,"פריט ללא הבהרה",DataSheet!J8))</f>
        <v>6.1.18</v>
      </c>
      <c r="E5">
        <f>IF(DataSheet!B8&lt;&gt;0,DataSheet!B8,"")</f>
        <v>30</v>
      </c>
      <c r="F5" t="str">
        <f>IF(DataSheet!F8&lt;&gt;0,DataSheet!F8,"")</f>
        <v>מ3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WE010014</v>
      </c>
      <c r="B6" s="4" t="str">
        <f>IF(DataSheet!D9&lt;&gt;0,DataSheet!D9,"")</f>
        <v>מילוי מובא ממחצבה והידוק לא מבוקר</v>
      </c>
      <c r="C6" s="4" t="str">
        <f>IF(DataSheet!E9&lt;&gt;0,DataSheet!E9,"")</f>
        <v>מצע סוג א' ממחצבה מאושרת לרבות פיזור ובשכבות של 20 ס''מ והידוק לא מבוקר</v>
      </c>
      <c r="D6" s="5" t="str">
        <f>IF(A6="","",IF(DataSheet!J9=0,"פריט ללא הבהרה",DataSheet!J9))</f>
        <v>6.1.14</v>
      </c>
      <c r="E6">
        <f>IF(DataSheet!B9&lt;&gt;0,DataSheet!B9,"")</f>
        <v>20</v>
      </c>
      <c r="F6" t="str">
        <f>IF(DataSheet!F9&lt;&gt;0,DataSheet!F9,"")</f>
        <v>מ3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WE010019</v>
      </c>
      <c r="B7" s="4" t="str">
        <f>IF(DataSheet!D10&lt;&gt;0,DataSheet!D10,"")</f>
        <v>הידוק רגיל</v>
      </c>
      <c r="C7" s="4" t="str">
        <f>IF(DataSheet!E10&lt;&gt;0,DataSheet!E10,"")</f>
        <v>הידוק רגיל של שתית או פני קרקע טבעיים</v>
      </c>
      <c r="D7" s="5" t="str">
        <f>IF(A7="","",IF(DataSheet!J10=0,"פריט ללא הבהרה",DataSheet!J10))</f>
        <v>6.1.19</v>
      </c>
      <c r="E7">
        <f>IF(DataSheet!B10&lt;&gt;0,DataSheet!B10,"")</f>
        <v>50</v>
      </c>
      <c r="F7" t="str">
        <f>IF(DataSheet!F10&lt;&gt;0,DataSheet!F10,"")</f>
        <v>מ2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WE250025</v>
      </c>
      <c r="B8" s="4" t="str">
        <f>IF(DataSheet!D11&lt;&gt;0,DataSheet!D11,"")</f>
        <v>ניסור פתח בקיר בטון עד עובי 30 ס"מ בשטח של עד 1.0 מ"ר</v>
      </c>
      <c r="C8" s="4" t="str">
        <f>IF(DataSheet!E11&lt;&gt;0,DataSheet!E11,"")</f>
        <v>ניסור באמצעות מסור בטון פתח בקיר בטון עובי 30 ס"מ בשטח עד 1.0 מ"ר ופינוי הפסולת לאתר מורשה</v>
      </c>
      <c r="D8" s="5" t="str">
        <f>IF(A8="","",IF(DataSheet!J11=0,"פריט ללא הבהרה",DataSheet!J11))</f>
        <v>6.1.289</v>
      </c>
      <c r="E8">
        <f>IF(DataSheet!B11&lt;&gt;0,DataSheet!B11,"")</f>
        <v>1</v>
      </c>
      <c r="F8" t="str">
        <f>IF(DataSheet!F11&lt;&gt;0,DataSheet!F11,"")</f>
        <v>CMP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WE050001</v>
      </c>
      <c r="B9" s="4" t="str">
        <f>IF(DataSheet!D12&lt;&gt;0,DataSheet!D12,"")</f>
        <v>קונסטרקציית פלדה ממשקל של 500 עד 2,000 ק''ג</v>
      </c>
      <c r="C9" s="4" t="str">
        <f>IF(DataSheet!E12&lt;&gt;0,DataSheet!E12,"")</f>
        <v>קונסטרוקציית פלדה מפרופילים, פחי קשר, פחי עיגון ברגים ואומים מגולוונים במשקל עד 2 טון כולל צביעה.</v>
      </c>
      <c r="D9" s="5" t="str">
        <f>IF(A9="","",IF(DataSheet!J12=0,"פריט ללא הבהרה",DataSheet!J12))</f>
        <v>6.1.125</v>
      </c>
      <c r="E9">
        <f>IF(DataSheet!B12&lt;&gt;0,DataSheet!B12,"")</f>
        <v>250</v>
      </c>
      <c r="F9" t="str">
        <f>IF(DataSheet!F12&lt;&gt;0,DataSheet!F12,"")</f>
        <v>ק'ג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WE050020</v>
      </c>
      <c r="B10" s="4" t="str">
        <f>IF(DataSheet!D13&lt;&gt;0,DataSheet!D13,"")</f>
        <v>צביעה של קונסוטרוקציית פלדה שחורה</v>
      </c>
      <c r="C10" s="4" t="str">
        <f>IF(DataSheet!E13&lt;&gt;0,DataSheet!E13,"")</f>
        <v>ניקוי אברסיבי וצביעה במערכת אפוקסי בהתאם למפרט.</v>
      </c>
      <c r="D10" s="5" t="str">
        <f>IF(A10="","",IF(DataSheet!J13=0,"פריט ללא הבהרה",DataSheet!J13))</f>
        <v>6.1.144</v>
      </c>
      <c r="E10">
        <f>IF(DataSheet!B13&lt;&gt;0,DataSheet!B13,"")</f>
        <v>300</v>
      </c>
      <c r="F10" t="str">
        <f>IF(DataSheet!F13&lt;&gt;0,DataSheet!F13,"")</f>
        <v>ק'ג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WE050021</v>
      </c>
      <c r="B11" s="4" t="str">
        <f>IF(DataSheet!D14&lt;&gt;0,DataSheet!D14,"")</f>
        <v>פרוק קונסטרוקציית פלדה</v>
      </c>
      <c r="C11" s="4" t="str">
        <f>IF(DataSheet!E14&lt;&gt;0,DataSheet!E14,"")</f>
        <v>חיתוך, פרוק של קונסטרקציית פלדה עשוייה פרופילים מקצועיים ופינוי הפסולת בהתאם להוראות המפקח.</v>
      </c>
      <c r="D11" s="5" t="str">
        <f>IF(A11="","",IF(DataSheet!J14=0,"פריט ללא הבהרה",DataSheet!J14))</f>
        <v>6.1.145</v>
      </c>
      <c r="E11">
        <f>IF(DataSheet!B14&lt;&gt;0,DataSheet!B14,"")</f>
        <v>200</v>
      </c>
      <c r="F11" t="str">
        <f>IF(DataSheet!F14&lt;&gt;0,DataSheet!F14,"")</f>
        <v>ק'ג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WE070002</v>
      </c>
      <c r="B12" s="4" t="str">
        <f>IF(DataSheet!D15&lt;&gt;0,DataSheet!D15,"")</f>
        <v>ריתוך צנרת פלדת פחמן מעל sch-40 ואוגנים מעל ASA 300</v>
      </c>
      <c r="C12" s="4" t="str">
        <f>IF(DataSheet!E15&lt;&gt;0,DataSheet!E15,"")</f>
        <v>ריתוך כל סוגי האוגנים ו/או ריתוך השקה ו/או ריתוך SW מפלדת פחמן לצנרת מעל sch-40 ואוגנים מעל ASA 300 כולל הכנת מדר.</v>
      </c>
      <c r="D12" s="5" t="str">
        <f>IF(A12="","",IF(DataSheet!J15=0,"פריט ללא הבהרה",DataSheet!J15))</f>
        <v>6.2.02</v>
      </c>
      <c r="E12">
        <f>IF(DataSheet!B15&lt;&gt;0,DataSheet!B15,"")</f>
        <v>300</v>
      </c>
      <c r="F12" t="str">
        <f>IF(DataSheet!F15&lt;&gt;0,DataSheet!F15,"")</f>
        <v>ID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WE070005</v>
      </c>
      <c r="B13" s="4" t="str">
        <f>IF(DataSheet!D16&lt;&gt;0,DataSheet!D16,"")</f>
        <v>חדירה בצנרת ראשית עד וכולל sch-80</v>
      </c>
      <c r="C13" s="4" t="str">
        <f>IF(DataSheet!E16&lt;&gt;0,DataSheet!E16,"")</f>
        <v>עיבוד התקנה וריתוך של חדירה בצנרת ראשית בכל זוית עד וכולל צנרת sch-80.</v>
      </c>
      <c r="D13" s="5" t="str">
        <f>IF(A13="","",IF(DataSheet!J16=0,"פריט ללא הבהרה",DataSheet!J16))</f>
        <v>6.2.05</v>
      </c>
      <c r="E13">
        <f>IF(DataSheet!B16&lt;&gt;0,DataSheet!B16,"")</f>
        <v>30</v>
      </c>
      <c r="F13" t="str">
        <f>IF(DataSheet!F16&lt;&gt;0,DataSheet!F16,"")</f>
        <v>ID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WE070010</v>
      </c>
      <c r="B14" s="4" t="str">
        <f>IF(DataSheet!D17&lt;&gt;0,DataSheet!D17,"")</f>
        <v>פרוק של זוג אוגנים עד וכולל ASA 600</v>
      </c>
      <c r="C14" s="4" t="str">
        <f>IF(DataSheet!E17&lt;&gt;0,DataSheet!E17,"")</f>
        <v>פרוק של זוג אוגנים מכל סוג עד וכולל ASA 600</v>
      </c>
      <c r="D14" s="5" t="str">
        <f>IF(A14="","",IF(DataSheet!J17=0,"פריט ללא הבהרה",DataSheet!J17))</f>
        <v>6.2.10</v>
      </c>
      <c r="E14">
        <f>IF(DataSheet!B17&lt;&gt;0,DataSheet!B17,"")</f>
        <v>90</v>
      </c>
      <c r="F14" t="str">
        <f>IF(DataSheet!F17&lt;&gt;0,DataSheet!F17,"")</f>
        <v>ID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WE070012</v>
      </c>
      <c r="B15" s="4" t="str">
        <f>IF(DataSheet!D18&lt;&gt;0,DataSheet!D18,"")</f>
        <v>פרוק מגופים עד וכולל ASA 600</v>
      </c>
      <c r="C15" s="4" t="str">
        <f>IF(DataSheet!E18&lt;&gt;0,DataSheet!E18,"")</f>
        <v>פרוק מגופים ואביזרים מאוגנים עד וכולל ASA 600</v>
      </c>
      <c r="D15" s="5" t="str">
        <f>IF(A15="","",IF(DataSheet!J18=0,"פריט ללא הבהרה",DataSheet!J18))</f>
        <v>6.2.12</v>
      </c>
      <c r="E15">
        <f>IF(DataSheet!B18&lt;&gt;0,DataSheet!B18,"")</f>
        <v>20</v>
      </c>
      <c r="F15" t="str">
        <f>IF(DataSheet!F18&lt;&gt;0,DataSheet!F18,"")</f>
        <v>ID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WE070013</v>
      </c>
      <c r="B16" s="4" t="str">
        <f>IF(DataSheet!D19&lt;&gt;0,DataSheet!D19,"")</f>
        <v>פרוק צנרת עילית, גז פריי, הובלה לאתר פינוי פסולת</v>
      </c>
      <c r="C16" s="4" t="str">
        <f>IF(DataSheet!E19&lt;&gt;0,DataSheet!E19,"")</f>
        <v>פרוק צנרת עילית, ניקוי, שטיפה, גז פריי והובלה לאתר פינוי פסולת</v>
      </c>
      <c r="D16" s="5" t="str">
        <f>IF(A16="","",IF(DataSheet!J19=0,"פריט ללא הבהרה",DataSheet!J19))</f>
        <v>6.2.13</v>
      </c>
      <c r="E16">
        <f>IF(DataSheet!B19&lt;&gt;0,DataSheet!B19,"")</f>
        <v>60</v>
      </c>
      <c r="F16" t="str">
        <f>IF(DataSheet!F19&lt;&gt;0,DataSheet!F19,"")</f>
        <v>IDM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WE070071</v>
      </c>
      <c r="B17" s="4" t="str">
        <f>IF(DataSheet!D20&lt;&gt;0,DataSheet!D20,"")</f>
        <v>פרוק מלכודת מולך עבור צינור בקוטר עד "10</v>
      </c>
      <c r="C17" s="4" t="str">
        <f>IF(DataSheet!E20&lt;&gt;0,DataSheet!E20,"")</f>
        <v>פרוק של מלכודת קיימת בקוטר עד "10, ניקויי, אחסון זמני</v>
      </c>
      <c r="D17" s="5" t="str">
        <f>IF(A17="","",IF(DataSheet!J20=0,"פריט ללא הבהרה",DataSheet!J20))</f>
        <v>6.3.147</v>
      </c>
      <c r="E17">
        <f>IF(DataSheet!B20&lt;&gt;0,DataSheet!B20,"")</f>
        <v>1</v>
      </c>
      <c r="F17" t="str">
        <f>IF(DataSheet!F20&lt;&gt;0,DataSheet!F20,"")</f>
        <v>CMP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WE070073</v>
      </c>
      <c r="B18" s="4" t="str">
        <f>IF(DataSheet!D21&lt;&gt;0,DataSheet!D21,"")</f>
        <v>התקנה מחדש של מלכודת מולך מפרוק עבור צינור בקוטר עד "10</v>
      </c>
      <c r="C18" s="4" t="str">
        <f>IF(DataSheet!E21&lt;&gt;0,DataSheet!E21,"")</f>
        <v>הובלה, התאמה, התקנה וחיבור מחדש של מלכודת מפרוק כולל חיבור של צנרת הדלק / ניקוז</v>
      </c>
      <c r="D18" s="5" t="str">
        <f>IF(A18="","",IF(DataSheet!J21=0,"פריט ללא הבהרה",DataSheet!J21))</f>
        <v>6.3.149</v>
      </c>
      <c r="E18">
        <f>IF(DataSheet!B21&lt;&gt;0,DataSheet!B21,"")</f>
        <v>1</v>
      </c>
      <c r="F18" t="str">
        <f>IF(DataSheet!F21&lt;&gt;0,DataSheet!F21,"")</f>
        <v>CMP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WE070017</v>
      </c>
      <c r="B19" s="4" t="str">
        <f>IF(DataSheet!D22&lt;&gt;0,DataSheet!D22,"")</f>
        <v>הרכבת מגופים עד וכולל ASA 600</v>
      </c>
      <c r="C19" s="4" t="str">
        <f>IF(DataSheet!E22&lt;&gt;0,DataSheet!E22,"")</f>
        <v>הרכבת מגופים ואביזרים מאוגנים עד וכולל ASA 600.</v>
      </c>
      <c r="D19" s="5" t="str">
        <f>IF(A19="","",IF(DataSheet!J22=0,"פריט ללא הבהרה",DataSheet!J22))</f>
        <v>6.2.17</v>
      </c>
      <c r="E19">
        <f>IF(DataSheet!B22&lt;&gt;0,DataSheet!B22,"")</f>
        <v>25</v>
      </c>
      <c r="F19" t="str">
        <f>IF(DataSheet!F22&lt;&gt;0,DataSheet!F22,"")</f>
        <v>ID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WE070018</v>
      </c>
      <c r="B20" s="4" t="str">
        <f>IF(DataSheet!D23&lt;&gt;0,DataSheet!D23,"")</f>
        <v>הרכבת צנרת עילית</v>
      </c>
      <c r="C20" s="4" t="str">
        <f>IF(DataSheet!E23&lt;&gt;0,DataSheet!E23,"")</f>
        <v>הרכבת צנרת עילית ע''ג תמיכות צנרת הנמדדות בנפרד, כולל מבחן לחץ</v>
      </c>
      <c r="D20" s="5" t="str">
        <f>IF(A20="","",IF(DataSheet!J23=0,"פריט ללא הבהרה",DataSheet!J23))</f>
        <v>6.2.18</v>
      </c>
      <c r="E20">
        <f>IF(DataSheet!B23&lt;&gt;0,DataSheet!B23,"")</f>
        <v>300</v>
      </c>
      <c r="F20" t="str">
        <f>IF(DataSheet!F23&lt;&gt;0,DataSheet!F23,"")</f>
        <v>IDM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>WE070021</v>
      </c>
      <c r="B21" s="4" t="str">
        <f>IF(DataSheet!D24&lt;&gt;0,DataSheet!D24,"")</f>
        <v>הברגות</v>
      </c>
      <c r="C21" s="4" t="str">
        <f>IF(DataSheet!E24&lt;&gt;0,DataSheet!E24,"")</f>
        <v>ביצוע של הברגה לקצה צינור</v>
      </c>
      <c r="D21" s="5" t="str">
        <f>IF(A21="","",IF(DataSheet!J24=0,"פריט ללא הבהרה",DataSheet!J24))</f>
        <v>6.2.21</v>
      </c>
      <c r="E21">
        <f>IF(DataSheet!B24&lt;&gt;0,DataSheet!B24,"")</f>
        <v>12</v>
      </c>
      <c r="F21" t="str">
        <f>IF(DataSheet!F24&lt;&gt;0,DataSheet!F24,"")</f>
        <v>ID</v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>WE070023</v>
      </c>
      <c r="B22" s="4" t="str">
        <f>IF(DataSheet!D25&lt;&gt;0,DataSheet!D25,"")</f>
        <v>התקהת אביזר מתוברג</v>
      </c>
      <c r="C22" s="4" t="str">
        <f>IF(DataSheet!E25&lt;&gt;0,DataSheet!E25,"")</f>
        <v>הרכבה וסגירה של אביזר מתוברג כולל כל חומרי העזר</v>
      </c>
      <c r="D22" s="5" t="str">
        <f>IF(A22="","",IF(DataSheet!J25=0,"פריט ללא הבהרה",DataSheet!J25))</f>
        <v>6.2.23</v>
      </c>
      <c r="E22">
        <f>IF(DataSheet!B25&lt;&gt;0,DataSheet!B25,"")</f>
        <v>20</v>
      </c>
      <c r="F22" t="str">
        <f>IF(DataSheet!F25&lt;&gt;0,DataSheet!F25,"")</f>
        <v>ID</v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>WE070027</v>
      </c>
      <c r="B23" s="4" t="str">
        <f>IF(DataSheet!D26&lt;&gt;0,DataSheet!D26,"")</f>
        <v>תמיכות בטון טרומיות</v>
      </c>
      <c r="C23" s="4" t="str">
        <f>IF(DataSheet!E26&lt;&gt;0,DataSheet!E26,"")</f>
        <v>הנחה בלבד של תמיכות בטון טרומיות - אדנים כבדים, אספקה ע''י הזמין.</v>
      </c>
      <c r="D23" s="5" t="str">
        <f>IF(A23="","",IF(DataSheet!J26=0,"פריט ללא הבהרה",DataSheet!J26))</f>
        <v>6.2.27</v>
      </c>
      <c r="E23">
        <f>IF(DataSheet!B26&lt;&gt;0,DataSheet!B26,"")</f>
        <v>5</v>
      </c>
      <c r="F23" t="str">
        <f>IF(DataSheet!F26&lt;&gt;0,DataSheet!F26,"")</f>
        <v>יח'</v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>WE070045</v>
      </c>
      <c r="B24" s="4" t="str">
        <f>IF(DataSheet!D27&lt;&gt;0,DataSheet!D27,"")</f>
        <v>תמיכות פלדה לצנרת</v>
      </c>
      <c r="C24" s="4" t="str">
        <f>IF(DataSheet!E27&lt;&gt;0,DataSheet!E27,"")</f>
        <v>ייצור אספקה והתקנה של תמיכות צנרת מגולוונות עשויות פרופילים ממקצועיים פחי קשר ועיגון.</v>
      </c>
      <c r="D24" s="5" t="str">
        <f>IF(A24="","",IF(DataSheet!J27=0,"פריט ללא הבהרה",DataSheet!J27))</f>
        <v>6.2.45</v>
      </c>
      <c r="E24">
        <f>IF(DataSheet!B27&lt;&gt;0,DataSheet!B27,"")</f>
        <v>100</v>
      </c>
      <c r="F24" t="str">
        <f>IF(DataSheet!F27&lt;&gt;0,DataSheet!F27,"")</f>
        <v>ק'ג</v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>WE070053</v>
      </c>
      <c r="B25" s="4" t="str">
        <f>IF(DataSheet!D28&lt;&gt;0,DataSheet!D28,"")</f>
        <v>ייצור אספקה והתקנת תמיכות מגולוונות עד 10 ק''ג</v>
      </c>
      <c r="C25" s="4" t="str">
        <f>IF(DataSheet!E28&lt;&gt;0,DataSheet!E28,"")</f>
        <v>ייצור אספקה והתקנת תמיכות מגולוונות עד 10 ק''ג</v>
      </c>
      <c r="D25" s="5" t="str">
        <f>IF(A25="","",IF(DataSheet!J28=0,"פריט ללא הבהרה",DataSheet!J28))</f>
        <v>6.2.57</v>
      </c>
      <c r="E25">
        <f>IF(DataSheet!B28&lt;&gt;0,DataSheet!B28,"")</f>
        <v>40</v>
      </c>
      <c r="F25" t="str">
        <f>IF(DataSheet!F28&lt;&gt;0,DataSheet!F28,"")</f>
        <v>ק'ג</v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>WE030002</v>
      </c>
      <c r="B26" s="4" t="str">
        <f>IF(DataSheet!D29&lt;&gt;0,DataSheet!D29,"")</f>
        <v>איטום קירות / רצפות בציפוי צמנטי חד רכיבי</v>
      </c>
      <c r="C26" s="4" t="str">
        <f>IF(DataSheet!E29&lt;&gt;0,DataSheet!E29,"")</f>
        <v>איטום קירות / רצפות צד פנים בציפוי צמנטי פולימירי חד רכיבי גמיש טורסיל או ש''ע בכמות 3 ק''ג/מ''ר בשתי שכבות.</v>
      </c>
      <c r="D26" s="5" t="str">
        <f>IF(A26="","",IF(DataSheet!J29=0,"פריט ללא הבהרה",DataSheet!J29))</f>
        <v>6.1.93</v>
      </c>
      <c r="E26">
        <f>IF(DataSheet!B29&lt;&gt;0,DataSheet!B29,"")</f>
        <v>5</v>
      </c>
      <c r="F26" t="str">
        <f>IF(DataSheet!F29&lt;&gt;0,DataSheet!F29,"")</f>
        <v>מ2</v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>WE250004</v>
      </c>
      <c r="B27" s="4" t="str">
        <f>IF(DataSheet!D30&lt;&gt;0,DataSheet!D30,"")</f>
        <v>פירוק חלק מן הגדר המקיפה את השוחות  וסגירתה באמצעות טלטלית</v>
      </c>
      <c r="C27" s="4" t="str">
        <f>IF(DataSheet!E30&lt;&gt;0,DataSheet!E30,"")</f>
        <v>פירוק חלק מן הגדר המקיפה את השוחות לצורךהכנסת כלים ,וסגירתה באמצעות טלטלית בתום יום העבודה. והתקנתה מחדש</v>
      </c>
      <c r="D27" s="5" t="str">
        <f>IF(A27="","",IF(DataSheet!J30=0,"פריט ללא הבהרה",DataSheet!J30))</f>
        <v>6.1.188</v>
      </c>
      <c r="E27">
        <f>IF(DataSheet!B30&lt;&gt;0,DataSheet!B30,"")</f>
        <v>1</v>
      </c>
      <c r="F27" t="str">
        <f>IF(DataSheet!F30&lt;&gt;0,DataSheet!F30,"")</f>
        <v>CMP</v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>WE040015</v>
      </c>
      <c r="B28" s="4" t="str">
        <f>IF(DataSheet!D31&lt;&gt;0,DataSheet!D31,"")</f>
        <v>גדר רשת פלדה מרותכת</v>
      </c>
      <c r="C28" s="4" t="str">
        <f>IF(DataSheet!E31&lt;&gt;0,DataSheet!E31,"")</f>
        <v>גדר רשת מרותכת קורנס גובה כולל 2.35 עם מעקם, קורת הקשחה דוקורטיבית עמודים חיזוקים חיבורים ויסודות בטון</v>
      </c>
      <c r="D28" s="5" t="str">
        <f>IF(A28="","",IF(DataSheet!J31=0,"פריט ללא הבהרה",DataSheet!J31))</f>
        <v>6.1.113</v>
      </c>
      <c r="E28">
        <f>IF(DataSheet!B31&lt;&gt;0,DataSheet!B31,"")</f>
        <v>8</v>
      </c>
      <c r="F28" t="str">
        <f>IF(DataSheet!F31&lt;&gt;0,DataSheet!F31,"")</f>
        <v>מטר</v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>WE040015</v>
      </c>
      <c r="B29" s="4" t="str">
        <f>IF(DataSheet!D32&lt;&gt;0,DataSheet!D32,"")</f>
        <v>גדר רשת פלדה מרותכת</v>
      </c>
      <c r="C29" s="4" t="str">
        <f>IF(DataSheet!E32&lt;&gt;0,DataSheet!E32,"")</f>
        <v>גדר רשת מרותכת קורנס גובה כולל 2.35 עם מעקם, קורת הקשחה דוקורטיבית עמודים חיזוקים חיבורים ויסודות בטון</v>
      </c>
      <c r="D29" s="5" t="str">
        <f>IF(A29="","",IF(DataSheet!J32=0,"פריט ללא הבהרה",DataSheet!J32))</f>
        <v>6.1.113</v>
      </c>
      <c r="E29">
        <f>IF(DataSheet!B32&lt;&gt;0,DataSheet!B32,"")</f>
        <v>8</v>
      </c>
      <c r="F29" t="str">
        <f>IF(DataSheet!F32&lt;&gt;0,DataSheet!F32,"")</f>
        <v>מטר</v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>WE070072</v>
      </c>
      <c r="B30" s="4" t="str">
        <f>IF(DataSheet!D33&lt;&gt;0,DataSheet!D33,"")</f>
        <v>התקנה וריתוך של דלת מלכודת מולך</v>
      </c>
      <c r="C30" s="4" t="str">
        <f>IF(DataSheet!E33&lt;&gt;0,DataSheet!E33,"")</f>
        <v>התקנה וריתוך של דלת למלכודת מולך בקוטר "12 עד "14 כולל כל עבודת העזר הנדרשות</v>
      </c>
      <c r="D30" s="5" t="str">
        <f>IF(A30="","",IF(DataSheet!J33=0,"פריט ללא הבהרה",DataSheet!J33))</f>
        <v>6.3.148</v>
      </c>
      <c r="E30">
        <f>IF(DataSheet!B33&lt;&gt;0,DataSheet!B33,"")</f>
        <v>1</v>
      </c>
      <c r="F30" t="str">
        <f>IF(DataSheet!F33&lt;&gt;0,DataSheet!F33,"")</f>
        <v>CMP</v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>WE090004</v>
      </c>
      <c r="B31" s="4" t="str">
        <f>IF(DataSheet!D34&lt;&gt;0,DataSheet!D34,"")</f>
        <v>מיני מחפר</v>
      </c>
      <c r="C31" s="4" t="str">
        <f>IF(DataSheet!E34&lt;&gt;0,DataSheet!E34,"")</f>
        <v>מיני מחפרון 30 כ''ס עם כף / מחפרון. מטטא דגם בובקט או ש''ע כולל הובלה ומפעיל.</v>
      </c>
      <c r="D31" s="5" t="str">
        <f>IF(A31="","",IF(DataSheet!J34=0,"פריט ללא הבהרה",DataSheet!J34))</f>
        <v>6.5.04</v>
      </c>
      <c r="E31">
        <f>IF(DataSheet!B34&lt;&gt;0,DataSheet!B34,"")</f>
        <v>20</v>
      </c>
      <c r="F31" t="str">
        <f>IF(DataSheet!F34&lt;&gt;0,DataSheet!F34,"")</f>
        <v>ש'ע</v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>WE100001</v>
      </c>
      <c r="B32" s="4" t="str">
        <f>IF(DataSheet!D35&lt;&gt;0,DataSheet!D35,"")</f>
        <v>מנהל עבדוה</v>
      </c>
      <c r="C32" s="4" t="str">
        <f>IF(DataSheet!E35&lt;&gt;0,DataSheet!E35,"")</f>
        <v>מנהל עבודה</v>
      </c>
      <c r="D32" s="5" t="str">
        <f>IF(A32="","",IF(DataSheet!J35=0,"פריט ללא הבהרה",DataSheet!J35))</f>
        <v>6.5.21</v>
      </c>
      <c r="E32">
        <f>IF(DataSheet!B35&lt;&gt;0,DataSheet!B35,"")</f>
        <v>20</v>
      </c>
      <c r="F32" t="str">
        <f>IF(DataSheet!F35&lt;&gt;0,DataSheet!F35,"")</f>
        <v>ש'ע</v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>WE100002</v>
      </c>
      <c r="B33" s="4" t="str">
        <f>IF(DataSheet!D36&lt;&gt;0,DataSheet!D36,"")</f>
        <v>פועל בניין מקצועי</v>
      </c>
      <c r="C33" s="4" t="str">
        <f>IF(DataSheet!E36&lt;&gt;0,DataSheet!E36,"")</f>
        <v>פועל בנין מקצועי כולל כלים ידנים</v>
      </c>
      <c r="D33" s="5" t="str">
        <f>IF(A33="","",IF(DataSheet!J36=0,"פריט ללא הבהרה",DataSheet!J36))</f>
        <v>6.5.22</v>
      </c>
      <c r="E33">
        <f>IF(DataSheet!B36&lt;&gt;0,DataSheet!B36,"")</f>
        <v>20</v>
      </c>
      <c r="F33" t="str">
        <f>IF(DataSheet!F36&lt;&gt;0,DataSheet!F36,"")</f>
        <v>ש'ע</v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>WE100003</v>
      </c>
      <c r="B34" s="4" t="str">
        <f>IF(DataSheet!D37&lt;&gt;0,DataSheet!D37,"")</f>
        <v>פועל בנין פוט</v>
      </c>
      <c r="C34" s="4" t="str">
        <f>IF(DataSheet!E37&lt;&gt;0,DataSheet!E37,"")</f>
        <v>פועל בנין פשוט כולל כלים ידנים</v>
      </c>
      <c r="D34" s="5" t="str">
        <f>IF(A34="","",IF(DataSheet!J37=0,"פריט ללא הבהרה",DataSheet!J37))</f>
        <v>6.5.23</v>
      </c>
      <c r="E34">
        <f>IF(DataSheet!B37&lt;&gt;0,DataSheet!B37,"")</f>
        <v>30</v>
      </c>
      <c r="F34" t="str">
        <f>IF(DataSheet!F37&lt;&gt;0,DataSheet!F37,"")</f>
        <v>ש'ע</v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>WE100004</v>
      </c>
      <c r="B35" s="4" t="str">
        <f>IF(DataSheet!D38&lt;&gt;0,DataSheet!D38,"")</f>
        <v>רתך מקצועי</v>
      </c>
      <c r="C35" s="4" t="str">
        <f>IF(DataSheet!E38&lt;&gt;0,DataSheet!E38,"")</f>
        <v>רתך מקצועי כולל רתכת ואלקטרודות</v>
      </c>
      <c r="D35" s="5" t="str">
        <f>IF(A35="","",IF(DataSheet!J38=0,"פריט ללא הבהרה",DataSheet!J38))</f>
        <v>6.5.24</v>
      </c>
      <c r="E35">
        <f>IF(DataSheet!B38&lt;&gt;0,DataSheet!B38,"")</f>
        <v>50</v>
      </c>
      <c r="F35" t="str">
        <f>IF(DataSheet!F38&lt;&gt;0,DataSheet!F38,"")</f>
        <v>ש'ע</v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>WE100005</v>
      </c>
      <c r="B36" s="4" t="str">
        <f>IF(DataSheet!D39&lt;&gt;0,DataSheet!D39,"")</f>
        <v>רתך עוזר</v>
      </c>
      <c r="C36" s="4" t="str">
        <f>IF(DataSheet!E39&lt;&gt;0,DataSheet!E39,"")</f>
        <v>רתך עוזר כולל ציוד</v>
      </c>
      <c r="D36" s="5" t="str">
        <f>IF(A36="","",IF(DataSheet!J39=0,"פריט ללא הבהרה",DataSheet!J39))</f>
        <v>6.5.25</v>
      </c>
      <c r="E36">
        <f>IF(DataSheet!B39&lt;&gt;0,DataSheet!B39,"")</f>
        <v>50</v>
      </c>
      <c r="F36" t="str">
        <f>IF(DataSheet!F39&lt;&gt;0,DataSheet!F39,"")</f>
        <v>ש'ע</v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/>
      </c>
      <c r="B37" s="4" t="str">
        <f>IF(DataSheet!D40&lt;&gt;0,DataSheet!D40,"")</f>
        <v/>
      </c>
      <c r="C37" s="4" t="str">
        <f>IF(DataSheet!E40&lt;&gt;0,DataSheet!E40,"")</f>
        <v/>
      </c>
      <c r="D37" s="5" t="str">
        <f>IF(A37="","",IF(DataSheet!J40=0,"פריט ללא הבהרה",DataSheet!J40))</f>
        <v/>
      </c>
      <c r="E37" t="str">
        <f>IF(DataSheet!B40&lt;&gt;0,DataSheet!B40,"")</f>
        <v/>
      </c>
      <c r="F37" t="str">
        <f>IF(DataSheet!F40&lt;&gt;0,DataSheet!F40,"")</f>
        <v/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/>
      </c>
      <c r="B38" s="4" t="str">
        <f>IF(DataSheet!D41&lt;&gt;0,DataSheet!D41,"")</f>
        <v/>
      </c>
      <c r="C38" s="4" t="str">
        <f>IF(DataSheet!E41&lt;&gt;0,DataSheet!E41,"")</f>
        <v/>
      </c>
      <c r="D38" s="5" t="str">
        <f>IF(A38="","",IF(DataSheet!J41=0,"פריט ללא הבהרה",DataSheet!J41))</f>
        <v/>
      </c>
      <c r="E38" t="str">
        <f>IF(DataSheet!B41&lt;&gt;0,DataSheet!B41,"")</f>
        <v/>
      </c>
      <c r="F38" t="str">
        <f>IF(DataSheet!F41&lt;&gt;0,DataSheet!F41,"")</f>
        <v/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/>
      </c>
      <c r="B39" s="4" t="str">
        <f>IF(DataSheet!D42&lt;&gt;0,DataSheet!D42,"")</f>
        <v/>
      </c>
      <c r="C39" s="4" t="str">
        <f>IF(DataSheet!E42&lt;&gt;0,DataSheet!E42,"")</f>
        <v/>
      </c>
      <c r="D39" s="5" t="str">
        <f>IF(A39="","",IF(DataSheet!J42=0,"פריט ללא הבהרה",DataSheet!J42))</f>
        <v/>
      </c>
      <c r="E39" t="str">
        <f>IF(DataSheet!B42&lt;&gt;0,DataSheet!B42,"")</f>
        <v/>
      </c>
      <c r="F39" t="str">
        <f>IF(DataSheet!F42&lt;&gt;0,DataSheet!F42,"")</f>
        <v/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/>
      </c>
      <c r="B40" s="4" t="str">
        <f>IF(DataSheet!D43&lt;&gt;0,DataSheet!D43,"")</f>
        <v/>
      </c>
      <c r="C40" s="4" t="str">
        <f>IF(DataSheet!E43&lt;&gt;0,DataSheet!E43,"")</f>
        <v/>
      </c>
      <c r="D40" s="5" t="str">
        <f>IF(A40="","",IF(DataSheet!J43=0,"פריט ללא הבהרה",DataSheet!J43))</f>
        <v/>
      </c>
      <c r="E40" t="str">
        <f>IF(DataSheet!B43&lt;&gt;0,DataSheet!B43,"")</f>
        <v/>
      </c>
      <c r="F40" t="str">
        <f>IF(DataSheet!F43&lt;&gt;0,DataSheet!F43,"")</f>
        <v/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/>
      </c>
      <c r="B41" s="4" t="str">
        <f>IF(DataSheet!D44&lt;&gt;0,DataSheet!D44,"")</f>
        <v/>
      </c>
      <c r="C41" s="4" t="str">
        <f>IF(DataSheet!E44&lt;&gt;0,DataSheet!E44,"")</f>
        <v/>
      </c>
      <c r="D41" s="5" t="str">
        <f>IF(A41="","",IF(DataSheet!J44=0,"פריט ללא הבהרה",DataSheet!J44))</f>
        <v/>
      </c>
      <c r="E41" t="str">
        <f>IF(DataSheet!B44&lt;&gt;0,DataSheet!B44,"")</f>
        <v/>
      </c>
      <c r="F41" t="str">
        <f>IF(DataSheet!F44&lt;&gt;0,DataSheet!F44,"")</f>
        <v/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/>
      </c>
      <c r="B42" s="4" t="str">
        <f>IF(DataSheet!D45&lt;&gt;0,DataSheet!D45,"")</f>
        <v/>
      </c>
      <c r="C42" s="4" t="str">
        <f>IF(DataSheet!E45&lt;&gt;0,DataSheet!E45,"")</f>
        <v/>
      </c>
      <c r="D42" s="5" t="str">
        <f>IF(A42="","",IF(DataSheet!J45=0,"פריט ללא הבהרה",DataSheet!J45))</f>
        <v/>
      </c>
      <c r="E42" t="str">
        <f>IF(DataSheet!B45&lt;&gt;0,DataSheet!B45,"")</f>
        <v/>
      </c>
      <c r="F42" t="str">
        <f>IF(DataSheet!F45&lt;&gt;0,DataSheet!F45,"")</f>
        <v/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/>
      </c>
      <c r="B43" s="4" t="str">
        <f>IF(DataSheet!D46&lt;&gt;0,DataSheet!D46,"")</f>
        <v/>
      </c>
      <c r="C43" s="4" t="str">
        <f>IF(DataSheet!E46&lt;&gt;0,DataSheet!E46,"")</f>
        <v/>
      </c>
      <c r="D43" s="5" t="str">
        <f>IF(A43="","",IF(DataSheet!J46=0,"פריט ללא הבהרה",DataSheet!J46))</f>
        <v/>
      </c>
      <c r="E43" t="str">
        <f>IF(DataSheet!B46&lt;&gt;0,DataSheet!B46,"")</f>
        <v/>
      </c>
      <c r="F43" t="str">
        <f>IF(DataSheet!F46&lt;&gt;0,DataSheet!F46,"")</f>
        <v/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/>
      </c>
      <c r="B44" s="4" t="str">
        <f>IF(DataSheet!D47&lt;&gt;0,DataSheet!D47,"")</f>
        <v/>
      </c>
      <c r="C44" s="4" t="str">
        <f>IF(DataSheet!E47&lt;&gt;0,DataSheet!E47,"")</f>
        <v/>
      </c>
      <c r="D44" s="5" t="str">
        <f>IF(A44="","",IF(DataSheet!J47=0,"פריט ללא הבהרה",DataSheet!J47))</f>
        <v/>
      </c>
      <c r="E44" t="str">
        <f>IF(DataSheet!B47&lt;&gt;0,DataSheet!B47,"")</f>
        <v/>
      </c>
      <c r="F44" t="str">
        <f>IF(DataSheet!F47&lt;&gt;0,DataSheet!F47,"")</f>
        <v/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/>
      </c>
      <c r="B45" s="4" t="str">
        <f>IF(DataSheet!D48&lt;&gt;0,DataSheet!D48,"")</f>
        <v/>
      </c>
      <c r="C45" s="4" t="str">
        <f>IF(DataSheet!E48&lt;&gt;0,DataSheet!E48,"")</f>
        <v/>
      </c>
      <c r="D45" s="5" t="str">
        <f>IF(A45="","",IF(DataSheet!J48=0,"פריט ללא הבהרה",DataSheet!J48))</f>
        <v/>
      </c>
      <c r="E45" t="str">
        <f>IF(DataSheet!B48&lt;&gt;0,DataSheet!B48,"")</f>
        <v/>
      </c>
      <c r="F45" t="str">
        <f>IF(DataSheet!F48&lt;&gt;0,DataSheet!F48,"")</f>
        <v/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/>
      </c>
      <c r="B46" s="4" t="str">
        <f>IF(DataSheet!D49&lt;&gt;0,DataSheet!D49,"")</f>
        <v/>
      </c>
      <c r="C46" s="4" t="str">
        <f>IF(DataSheet!E49&lt;&gt;0,DataSheet!E49,"")</f>
        <v/>
      </c>
      <c r="D46" s="5" t="str">
        <f>IF(A46="","",IF(DataSheet!J49=0,"פריט ללא הבהרה",DataSheet!J49))</f>
        <v/>
      </c>
      <c r="E46" t="str">
        <f>IF(DataSheet!B49&lt;&gt;0,DataSheet!B49,"")</f>
        <v/>
      </c>
      <c r="F46" t="str">
        <f>IF(DataSheet!F49&lt;&gt;0,DataSheet!F49,"")</f>
        <v/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/>
      </c>
      <c r="B47" s="4" t="str">
        <f>IF(DataSheet!D50&lt;&gt;0,DataSheet!D50,"")</f>
        <v/>
      </c>
      <c r="C47" s="4" t="str">
        <f>IF(DataSheet!E50&lt;&gt;0,DataSheet!E50,"")</f>
        <v/>
      </c>
      <c r="D47" s="5" t="str">
        <f>IF(A47="","",IF(DataSheet!J50=0,"פריט ללא הבהרה",DataSheet!J50))</f>
        <v/>
      </c>
      <c r="E47" t="str">
        <f>IF(DataSheet!B50&lt;&gt;0,DataSheet!B50,"")</f>
        <v/>
      </c>
      <c r="F47" t="str">
        <f>IF(DataSheet!F50&lt;&gt;0,DataSheet!F50,"")</f>
        <v/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/>
      </c>
      <c r="B48" s="4" t="str">
        <f>IF(DataSheet!D51&lt;&gt;0,DataSheet!D51,"")</f>
        <v/>
      </c>
      <c r="C48" s="4" t="str">
        <f>IF(DataSheet!E51&lt;&gt;0,DataSheet!E51,"")</f>
        <v/>
      </c>
      <c r="D48" s="5" t="str">
        <f>IF(A48="","",IF(DataSheet!J51=0,"פריט ללא הבהרה",DataSheet!J51))</f>
        <v/>
      </c>
      <c r="E48" t="str">
        <f>IF(DataSheet!B51&lt;&gt;0,DataSheet!B51,"")</f>
        <v/>
      </c>
      <c r="F48" t="str">
        <f>IF(DataSheet!F51&lt;&gt;0,DataSheet!F51,"")</f>
        <v/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/>
      </c>
      <c r="B49" s="4" t="str">
        <f>IF(DataSheet!D52&lt;&gt;0,DataSheet!D52,"")</f>
        <v/>
      </c>
      <c r="C49" s="4" t="str">
        <f>IF(DataSheet!E52&lt;&gt;0,DataSheet!E52,"")</f>
        <v/>
      </c>
      <c r="D49" s="5" t="str">
        <f>IF(A49="","",IF(DataSheet!J52=0,"פריט ללא הבהרה",DataSheet!J52))</f>
        <v/>
      </c>
      <c r="E49" t="str">
        <f>IF(DataSheet!B52&lt;&gt;0,DataSheet!B52,"")</f>
        <v/>
      </c>
      <c r="F49" t="str">
        <f>IF(DataSheet!F52&lt;&gt;0,DataSheet!F52,"")</f>
        <v/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/>
      </c>
      <c r="B50" s="4" t="str">
        <f>IF(DataSheet!D53&lt;&gt;0,DataSheet!D53,"")</f>
        <v/>
      </c>
      <c r="C50" s="4" t="str">
        <f>IF(DataSheet!E53&lt;&gt;0,DataSheet!E53,"")</f>
        <v/>
      </c>
      <c r="D50" s="5" t="str">
        <f>IF(A50="","",IF(DataSheet!J53=0,"פריט ללא הבהרה",DataSheet!J53))</f>
        <v/>
      </c>
      <c r="E50" t="str">
        <f>IF(DataSheet!B53&lt;&gt;0,DataSheet!B53,"")</f>
        <v/>
      </c>
      <c r="F50" t="str">
        <f>IF(DataSheet!F53&lt;&gt;0,DataSheet!F53,"")</f>
        <v/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/>
      </c>
      <c r="B51" s="4" t="str">
        <f>IF(DataSheet!D54&lt;&gt;0,DataSheet!D54,"")</f>
        <v/>
      </c>
      <c r="C51" s="4" t="str">
        <f>IF(DataSheet!E54&lt;&gt;0,DataSheet!E54,"")</f>
        <v/>
      </c>
      <c r="D51" s="5" t="str">
        <f>IF(A51="","",IF(DataSheet!J54=0,"פריט ללא הבהרה",DataSheet!J54))</f>
        <v/>
      </c>
      <c r="E51" t="str">
        <f>IF(DataSheet!B54&lt;&gt;0,DataSheet!B54,"")</f>
        <v/>
      </c>
      <c r="F51" t="str">
        <f>IF(DataSheet!F54&lt;&gt;0,DataSheet!F54,"")</f>
        <v/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/>
      </c>
      <c r="B52" s="4" t="str">
        <f>IF(DataSheet!D55&lt;&gt;0,DataSheet!D55,"")</f>
        <v/>
      </c>
      <c r="C52" s="4" t="str">
        <f>IF(DataSheet!E55&lt;&gt;0,DataSheet!E55,"")</f>
        <v/>
      </c>
      <c r="D52" s="5" t="str">
        <f>IF(A52="","",IF(DataSheet!J55=0,"פריט ללא הבהרה",DataSheet!J55))</f>
        <v/>
      </c>
      <c r="E52" t="str">
        <f>IF(DataSheet!B55&lt;&gt;0,DataSheet!B55,"")</f>
        <v/>
      </c>
      <c r="F52" t="str">
        <f>IF(DataSheet!F55&lt;&gt;0,DataSheet!F55,"")</f>
        <v/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/>
      </c>
      <c r="B53" s="4" t="str">
        <f>IF(DataSheet!D56&lt;&gt;0,DataSheet!D56,"")</f>
        <v/>
      </c>
      <c r="C53" s="4" t="str">
        <f>IF(DataSheet!E56&lt;&gt;0,DataSheet!E56,"")</f>
        <v/>
      </c>
      <c r="D53" s="5" t="str">
        <f>IF(A53="","",IF(DataSheet!J56=0,"פריט ללא הבהרה",DataSheet!J56))</f>
        <v/>
      </c>
      <c r="E53" t="str">
        <f>IF(DataSheet!B56&lt;&gt;0,DataSheet!B56,"")</f>
        <v/>
      </c>
      <c r="F53" t="str">
        <f>IF(DataSheet!F56&lt;&gt;0,DataSheet!F56,"")</f>
        <v/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/>
      </c>
      <c r="B54" s="4" t="str">
        <f>IF(DataSheet!D57&lt;&gt;0,DataSheet!D57,"")</f>
        <v/>
      </c>
      <c r="C54" s="4" t="str">
        <f>IF(DataSheet!E57&lt;&gt;0,DataSheet!E57,"")</f>
        <v/>
      </c>
      <c r="D54" s="5" t="str">
        <f>IF(A54="","",IF(DataSheet!J57=0,"פריט ללא הבהרה",DataSheet!J57))</f>
        <v/>
      </c>
      <c r="E54" t="str">
        <f>IF(DataSheet!B57&lt;&gt;0,DataSheet!B57,"")</f>
        <v/>
      </c>
      <c r="F54" t="str">
        <f>IF(DataSheet!F57&lt;&gt;0,DataSheet!F57,"")</f>
        <v/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/>
      </c>
      <c r="B55" s="4" t="str">
        <f>IF(DataSheet!D58&lt;&gt;0,DataSheet!D58,"")</f>
        <v/>
      </c>
      <c r="C55" s="4" t="str">
        <f>IF(DataSheet!E58&lt;&gt;0,DataSheet!E58,"")</f>
        <v/>
      </c>
      <c r="D55" s="5" t="str">
        <f>IF(A55="","",IF(DataSheet!J58=0,"פריט ללא הבהרה",DataSheet!J58))</f>
        <v/>
      </c>
      <c r="E55" t="str">
        <f>IF(DataSheet!B58&lt;&gt;0,DataSheet!B58,"")</f>
        <v/>
      </c>
      <c r="F55" t="str">
        <f>IF(DataSheet!F58&lt;&gt;0,DataSheet!F58,"")</f>
        <v/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/>
      </c>
      <c r="B56" s="4" t="str">
        <f>IF(DataSheet!D59&lt;&gt;0,DataSheet!D59,"")</f>
        <v/>
      </c>
      <c r="C56" s="4" t="str">
        <f>IF(DataSheet!E59&lt;&gt;0,DataSheet!E59,"")</f>
        <v/>
      </c>
      <c r="D56" s="5" t="str">
        <f>IF(A56="","",IF(DataSheet!J59=0,"פריט ללא הבהרה",DataSheet!J59))</f>
        <v/>
      </c>
      <c r="E56" t="str">
        <f>IF(DataSheet!B59&lt;&gt;0,DataSheet!B59,"")</f>
        <v/>
      </c>
      <c r="F56" t="str">
        <f>IF(DataSheet!F59&lt;&gt;0,DataSheet!F59,"")</f>
        <v/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/>
      </c>
      <c r="B57" s="4" t="str">
        <f>IF(DataSheet!D60&lt;&gt;0,DataSheet!D60,"")</f>
        <v/>
      </c>
      <c r="C57" s="4" t="str">
        <f>IF(DataSheet!E60&lt;&gt;0,DataSheet!E60,"")</f>
        <v/>
      </c>
      <c r="D57" s="5" t="str">
        <f>IF(A57="","",IF(DataSheet!J60=0,"פריט ללא הבהרה",DataSheet!J60))</f>
        <v/>
      </c>
      <c r="E57" t="str">
        <f>IF(DataSheet!B60&lt;&gt;0,DataSheet!B60,"")</f>
        <v/>
      </c>
      <c r="F57" t="str">
        <f>IF(DataSheet!F60&lt;&gt;0,DataSheet!F60,"")</f>
        <v/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/>
      </c>
      <c r="B58" s="4" t="str">
        <f>IF(DataSheet!D61&lt;&gt;0,DataSheet!D61,"")</f>
        <v/>
      </c>
      <c r="C58" s="4" t="str">
        <f>IF(DataSheet!E61&lt;&gt;0,DataSheet!E61,"")</f>
        <v/>
      </c>
      <c r="D58" s="5" t="str">
        <f>IF(A58="","",IF(DataSheet!J61=0,"פריט ללא הבהרה",DataSheet!J61))</f>
        <v/>
      </c>
      <c r="E58" t="str">
        <f>IF(DataSheet!B61&lt;&gt;0,DataSheet!B61,"")</f>
        <v/>
      </c>
      <c r="F58" t="str">
        <f>IF(DataSheet!F61&lt;&gt;0,DataSheet!F61,"")</f>
        <v/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/>
      </c>
      <c r="B59" s="4" t="str">
        <f>IF(DataSheet!D62&lt;&gt;0,DataSheet!D62,"")</f>
        <v/>
      </c>
      <c r="C59" s="4" t="str">
        <f>IF(DataSheet!E62&lt;&gt;0,DataSheet!E62,"")</f>
        <v/>
      </c>
      <c r="D59" s="5" t="str">
        <f>IF(A59="","",IF(DataSheet!J62=0,"פריט ללא הבהרה",DataSheet!J62))</f>
        <v/>
      </c>
      <c r="E59" t="str">
        <f>IF(DataSheet!B62&lt;&gt;0,DataSheet!B62,"")</f>
        <v/>
      </c>
      <c r="F59" t="str">
        <f>IF(DataSheet!F62&lt;&gt;0,DataSheet!F62,"")</f>
        <v/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/>
      </c>
      <c r="B60" s="4" t="str">
        <f>IF(DataSheet!D63&lt;&gt;0,DataSheet!D63,"")</f>
        <v/>
      </c>
      <c r="C60" s="4" t="str">
        <f>IF(DataSheet!E63&lt;&gt;0,DataSheet!E63,"")</f>
        <v/>
      </c>
      <c r="D60" s="5" t="str">
        <f>IF(A60="","",IF(DataSheet!J63=0,"פריט ללא הבהרה",DataSheet!J63))</f>
        <v/>
      </c>
      <c r="E60" t="str">
        <f>IF(DataSheet!B63&lt;&gt;0,DataSheet!B63,"")</f>
        <v/>
      </c>
      <c r="F60" t="str">
        <f>IF(DataSheet!F63&lt;&gt;0,DataSheet!F63,"")</f>
        <v/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/>
      </c>
      <c r="B61" s="4" t="str">
        <f>IF(DataSheet!D64&lt;&gt;0,DataSheet!D64,"")</f>
        <v/>
      </c>
      <c r="C61" s="4" t="str">
        <f>IF(DataSheet!E64&lt;&gt;0,DataSheet!E64,"")</f>
        <v/>
      </c>
      <c r="D61" s="5" t="str">
        <f>IF(A61="","",IF(DataSheet!J64=0,"פריט ללא הבהרה",DataSheet!J64))</f>
        <v/>
      </c>
      <c r="E61" t="str">
        <f>IF(DataSheet!B64&lt;&gt;0,DataSheet!B64,"")</f>
        <v/>
      </c>
      <c r="F61" t="str">
        <f>IF(DataSheet!F64&lt;&gt;0,DataSheet!F64,"")</f>
        <v/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/>
      </c>
      <c r="B62" s="4" t="str">
        <f>IF(DataSheet!D65&lt;&gt;0,DataSheet!D65,"")</f>
        <v/>
      </c>
      <c r="C62" s="4" t="str">
        <f>IF(DataSheet!E65&lt;&gt;0,DataSheet!E65,"")</f>
        <v/>
      </c>
      <c r="D62" s="5" t="str">
        <f>IF(A62="","",IF(DataSheet!J65=0,"פריט ללא הבהרה",DataSheet!J65))</f>
        <v/>
      </c>
      <c r="E62" t="str">
        <f>IF(DataSheet!B65&lt;&gt;0,DataSheet!B65,"")</f>
        <v/>
      </c>
      <c r="F62" t="str">
        <f>IF(DataSheet!F65&lt;&gt;0,DataSheet!F65,"")</f>
        <v/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/>
      </c>
      <c r="B63" s="4" t="str">
        <f>IF(DataSheet!D66&lt;&gt;0,DataSheet!D66,"")</f>
        <v/>
      </c>
      <c r="C63" s="4" t="str">
        <f>IF(DataSheet!E66&lt;&gt;0,DataSheet!E66,"")</f>
        <v/>
      </c>
      <c r="D63" s="5" t="str">
        <f>IF(A63="","",IF(DataSheet!J66=0,"פריט ללא הבהרה",DataSheet!J66))</f>
        <v/>
      </c>
      <c r="E63" t="str">
        <f>IF(DataSheet!B66&lt;&gt;0,DataSheet!B66,"")</f>
        <v/>
      </c>
      <c r="F63" t="str">
        <f>IF(DataSheet!F66&lt;&gt;0,DataSheet!F66,"")</f>
        <v/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/>
      </c>
      <c r="B64" s="4" t="str">
        <f>IF(DataSheet!D67&lt;&gt;0,DataSheet!D67,"")</f>
        <v/>
      </c>
      <c r="C64" s="4" t="str">
        <f>IF(DataSheet!E67&lt;&gt;0,DataSheet!E67,"")</f>
        <v/>
      </c>
      <c r="D64" s="5" t="str">
        <f>IF(A64="","",IF(DataSheet!J67=0,"פריט ללא הבהרה",DataSheet!J67))</f>
        <v/>
      </c>
      <c r="E64" t="str">
        <f>IF(DataSheet!B67&lt;&gt;0,DataSheet!B67,"")</f>
        <v/>
      </c>
      <c r="F64" t="str">
        <f>IF(DataSheet!F67&lt;&gt;0,DataSheet!F67,"")</f>
        <v/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/>
      </c>
      <c r="B65" s="4" t="str">
        <f>IF(DataSheet!D68&lt;&gt;0,DataSheet!D68,"")</f>
        <v/>
      </c>
      <c r="C65" s="4" t="str">
        <f>IF(DataSheet!E68&lt;&gt;0,DataSheet!E68,"")</f>
        <v/>
      </c>
      <c r="D65" s="5" t="str">
        <f>IF(A65="","",IF(DataSheet!J68=0,"פריט ללא הבהרה",DataSheet!J68))</f>
        <v/>
      </c>
      <c r="E65" t="str">
        <f>IF(DataSheet!B68&lt;&gt;0,DataSheet!B68,"")</f>
        <v/>
      </c>
      <c r="F65" t="str">
        <f>IF(DataSheet!F68&lt;&gt;0,DataSheet!F68,"")</f>
        <v/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/>
      </c>
      <c r="B66" s="4" t="str">
        <f>IF(DataSheet!D69&lt;&gt;0,DataSheet!D69,"")</f>
        <v/>
      </c>
      <c r="C66" s="4" t="str">
        <f>IF(DataSheet!E69&lt;&gt;0,DataSheet!E69,"")</f>
        <v/>
      </c>
      <c r="D66" s="5" t="str">
        <f>IF(A66="","",IF(DataSheet!J69=0,"פריט ללא הבהרה",DataSheet!J69))</f>
        <v/>
      </c>
      <c r="E66" t="str">
        <f>IF(DataSheet!B69&lt;&gt;0,DataSheet!B69,"")</f>
        <v/>
      </c>
      <c r="F66" t="str">
        <f>IF(DataSheet!F69&lt;&gt;0,DataSheet!F69,"")</f>
        <v/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/>
      </c>
      <c r="B67" s="4" t="str">
        <f>IF(DataSheet!D70&lt;&gt;0,DataSheet!D70,"")</f>
        <v/>
      </c>
      <c r="C67" s="4" t="str">
        <f>IF(DataSheet!E70&lt;&gt;0,DataSheet!E70,"")</f>
        <v/>
      </c>
      <c r="D67" s="5" t="str">
        <f>IF(A67="","",IF(DataSheet!J70=0,"פריט ללא הבהרה",DataSheet!J70))</f>
        <v/>
      </c>
      <c r="E67" t="str">
        <f>IF(DataSheet!B70&lt;&gt;0,DataSheet!B70,"")</f>
        <v/>
      </c>
      <c r="F67" t="str">
        <f>IF(DataSheet!F70&lt;&gt;0,DataSheet!F70,"")</f>
        <v/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/>
      </c>
      <c r="B68" s="4" t="str">
        <f>IF(DataSheet!D71&lt;&gt;0,DataSheet!D71,"")</f>
        <v/>
      </c>
      <c r="C68" s="4" t="str">
        <f>IF(DataSheet!E71&lt;&gt;0,DataSheet!E71,"")</f>
        <v/>
      </c>
      <c r="D68" s="5" t="str">
        <f>IF(A68="","",IF(DataSheet!J71=0,"פריט ללא הבהרה",DataSheet!J71))</f>
        <v/>
      </c>
      <c r="E68" t="str">
        <f>IF(DataSheet!B71&lt;&gt;0,DataSheet!B71,"")</f>
        <v/>
      </c>
      <c r="F68" t="str">
        <f>IF(DataSheet!F71&lt;&gt;0,DataSheet!F71,"")</f>
        <v/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/>
      </c>
      <c r="B69" s="4" t="str">
        <f>IF(DataSheet!D72&lt;&gt;0,DataSheet!D72,"")</f>
        <v/>
      </c>
      <c r="C69" s="4" t="str">
        <f>IF(DataSheet!E72&lt;&gt;0,DataSheet!E72,"")</f>
        <v/>
      </c>
      <c r="D69" s="5" t="str">
        <f>IF(A69="","",IF(DataSheet!J72=0,"פריט ללא הבהרה",DataSheet!J72))</f>
        <v/>
      </c>
      <c r="E69" t="str">
        <f>IF(DataSheet!B72&lt;&gt;0,DataSheet!B72,"")</f>
        <v/>
      </c>
      <c r="F69" t="str">
        <f>IF(DataSheet!F72&lt;&gt;0,DataSheet!F72,"")</f>
        <v/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/>
      </c>
      <c r="B70" s="4" t="str">
        <f>IF(DataSheet!D73&lt;&gt;0,DataSheet!D73,"")</f>
        <v/>
      </c>
      <c r="C70" s="4" t="str">
        <f>IF(DataSheet!E73&lt;&gt;0,DataSheet!E73,"")</f>
        <v/>
      </c>
      <c r="D70" s="5" t="str">
        <f>IF(A70="","",IF(DataSheet!J73=0,"פריט ללא הבהרה",DataSheet!J73))</f>
        <v/>
      </c>
      <c r="E70" t="str">
        <f>IF(DataSheet!B73&lt;&gt;0,DataSheet!B73,"")</f>
        <v/>
      </c>
      <c r="F70" t="str">
        <f>IF(DataSheet!F73&lt;&gt;0,DataSheet!F73,"")</f>
        <v/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/>
      </c>
      <c r="B71" s="4" t="str">
        <f>IF(DataSheet!D74&lt;&gt;0,DataSheet!D74,"")</f>
        <v/>
      </c>
      <c r="C71" s="4" t="str">
        <f>IF(DataSheet!E74&lt;&gt;0,DataSheet!E74,"")</f>
        <v/>
      </c>
      <c r="D71" s="5" t="str">
        <f>IF(A71="","",IF(DataSheet!J74=0,"פריט ללא הבהרה",DataSheet!J74))</f>
        <v/>
      </c>
      <c r="E71" t="str">
        <f>IF(DataSheet!B74&lt;&gt;0,DataSheet!B74,"")</f>
        <v/>
      </c>
      <c r="F71" t="str">
        <f>IF(DataSheet!F74&lt;&gt;0,DataSheet!F74,"")</f>
        <v/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/>
      </c>
      <c r="B72" s="4" t="str">
        <f>IF(DataSheet!D75&lt;&gt;0,DataSheet!D75,"")</f>
        <v/>
      </c>
      <c r="C72" s="4" t="str">
        <f>IF(DataSheet!E75&lt;&gt;0,DataSheet!E75,"")</f>
        <v/>
      </c>
      <c r="D72" s="5" t="str">
        <f>IF(A72="","",IF(DataSheet!J75=0,"פריט ללא הבהרה",DataSheet!J75))</f>
        <v/>
      </c>
      <c r="E72" t="str">
        <f>IF(DataSheet!B75&lt;&gt;0,DataSheet!B75,"")</f>
        <v/>
      </c>
      <c r="F72" t="str">
        <f>IF(DataSheet!F75&lt;&gt;0,DataSheet!F75,"")</f>
        <v/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/>
      </c>
      <c r="B73" s="4" t="str">
        <f>IF(DataSheet!D76&lt;&gt;0,DataSheet!D76,"")</f>
        <v/>
      </c>
      <c r="C73" s="4" t="str">
        <f>IF(DataSheet!E76&lt;&gt;0,DataSheet!E76,"")</f>
        <v/>
      </c>
      <c r="D73" s="5" t="str">
        <f>IF(A73="","",IF(DataSheet!J76=0,"פריט ללא הבהרה",DataSheet!J76))</f>
        <v/>
      </c>
      <c r="E73" t="str">
        <f>IF(DataSheet!B76&lt;&gt;0,DataSheet!B76,"")</f>
        <v/>
      </c>
      <c r="F73" t="str">
        <f>IF(DataSheet!F76&lt;&gt;0,DataSheet!F76,"")</f>
        <v/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/>
      </c>
      <c r="B74" s="4" t="str">
        <f>IF(DataSheet!D77&lt;&gt;0,DataSheet!D77,"")</f>
        <v/>
      </c>
      <c r="C74" s="4" t="str">
        <f>IF(DataSheet!E77&lt;&gt;0,DataSheet!E77,"")</f>
        <v/>
      </c>
      <c r="D74" s="5" t="str">
        <f>IF(A74="","",IF(DataSheet!J77=0,"פריט ללא הבהרה",DataSheet!J77))</f>
        <v/>
      </c>
      <c r="E74" t="str">
        <f>IF(DataSheet!B77&lt;&gt;0,DataSheet!B77,"")</f>
        <v/>
      </c>
      <c r="F74" t="str">
        <f>IF(DataSheet!F77&lt;&gt;0,DataSheet!F77,"")</f>
        <v/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/>
      </c>
      <c r="B75" s="4" t="str">
        <f>IF(DataSheet!D78&lt;&gt;0,DataSheet!D78,"")</f>
        <v/>
      </c>
      <c r="C75" s="4" t="str">
        <f>IF(DataSheet!E78&lt;&gt;0,DataSheet!E78,"")</f>
        <v/>
      </c>
      <c r="D75" s="5" t="str">
        <f>IF(A75="","",IF(DataSheet!J78=0,"פריט ללא הבהרה",DataSheet!J78))</f>
        <v/>
      </c>
      <c r="E75" t="str">
        <f>IF(DataSheet!B78&lt;&gt;0,DataSheet!B78,"")</f>
        <v/>
      </c>
      <c r="F75" t="str">
        <f>IF(DataSheet!F78&lt;&gt;0,DataSheet!F78,"")</f>
        <v/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/>
      </c>
      <c r="B76" s="4" t="str">
        <f>IF(DataSheet!D79&lt;&gt;0,DataSheet!D79,"")</f>
        <v/>
      </c>
      <c r="C76" s="4" t="str">
        <f>IF(DataSheet!E79&lt;&gt;0,DataSheet!E79,"")</f>
        <v/>
      </c>
      <c r="D76" s="5" t="str">
        <f>IF(A76="","",IF(DataSheet!J79=0,"פריט ללא הבהרה",DataSheet!J79))</f>
        <v/>
      </c>
      <c r="E76" t="str">
        <f>IF(DataSheet!B79&lt;&gt;0,DataSheet!B79,"")</f>
        <v/>
      </c>
      <c r="F76" t="str">
        <f>IF(DataSheet!F79&lt;&gt;0,DataSheet!F79,"")</f>
        <v/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/>
      </c>
      <c r="B77" s="4" t="str">
        <f>IF(DataSheet!D80&lt;&gt;0,DataSheet!D80,"")</f>
        <v/>
      </c>
      <c r="C77" s="4" t="str">
        <f>IF(DataSheet!E80&lt;&gt;0,DataSheet!E80,"")</f>
        <v/>
      </c>
      <c r="D77" s="5" t="str">
        <f>IF(A77="","",IF(DataSheet!J80=0,"פריט ללא הבהרה",DataSheet!J80))</f>
        <v/>
      </c>
      <c r="E77" t="str">
        <f>IF(DataSheet!B80&lt;&gt;0,DataSheet!B80,"")</f>
        <v/>
      </c>
      <c r="F77" t="str">
        <f>IF(DataSheet!F80&lt;&gt;0,DataSheet!F80,"")</f>
        <v/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31</v>
      </c>
      <c r="D2" t="s">
        <v>170</v>
      </c>
      <c r="I2" t="s">
        <v>171</v>
      </c>
      <c r="J2" t="s">
        <v>172</v>
      </c>
      <c r="M2" t="s">
        <v>173</v>
      </c>
      <c r="S2" t="s">
        <v>174</v>
      </c>
      <c r="T2" t="s">
        <v>175</v>
      </c>
      <c r="U2" t="s">
        <v>176</v>
      </c>
      <c r="V2" t="s">
        <v>177</v>
      </c>
      <c r="Y2" t="s">
        <v>178</v>
      </c>
      <c r="Z2" t="s">
        <v>179</v>
      </c>
      <c r="AB2" t="s">
        <v>180</v>
      </c>
      <c r="AC2" t="s">
        <v>181</v>
      </c>
      <c r="AD2">
        <v>1013310</v>
      </c>
      <c r="AE2" t="s">
        <v>182</v>
      </c>
      <c r="AF2" t="s">
        <v>183</v>
      </c>
      <c r="AG2" t="s">
        <v>184</v>
      </c>
      <c r="AH2" t="s">
        <v>185</v>
      </c>
      <c r="AL2" t="s">
        <v>186</v>
      </c>
      <c r="AM2" s="3">
        <v>44719.381249999999</v>
      </c>
      <c r="AN2" t="s">
        <v>175</v>
      </c>
      <c r="AQ2">
        <v>2</v>
      </c>
      <c r="AR2" t="s">
        <v>187</v>
      </c>
      <c r="AS2">
        <v>3</v>
      </c>
      <c r="AT2" t="s">
        <v>188</v>
      </c>
      <c r="BE2" t="s">
        <v>189</v>
      </c>
      <c r="BG2" t="s">
        <v>190</v>
      </c>
      <c r="BI2" t="s">
        <v>191</v>
      </c>
      <c r="BK2" t="s">
        <v>192</v>
      </c>
      <c r="BL2" t="s">
        <v>193</v>
      </c>
      <c r="BM2" t="s">
        <v>194</v>
      </c>
      <c r="BR2" t="s">
        <v>195</v>
      </c>
      <c r="BS2" t="s">
        <v>196</v>
      </c>
      <c r="BV2">
        <v>0</v>
      </c>
      <c r="CA2" t="s">
        <v>197</v>
      </c>
      <c r="CB2" t="s">
        <v>198</v>
      </c>
      <c r="CD2" t="s">
        <v>199</v>
      </c>
      <c r="CG2">
        <v>0</v>
      </c>
      <c r="CH2" t="s">
        <v>200</v>
      </c>
      <c r="CJ2" t="s">
        <v>173</v>
      </c>
      <c r="CM2" t="s">
        <v>173</v>
      </c>
      <c r="CN2">
        <v>0</v>
      </c>
      <c r="CO2">
        <v>1185572.7</v>
      </c>
      <c r="CP2">
        <v>1185572.7</v>
      </c>
      <c r="CQ2" t="s">
        <v>173</v>
      </c>
      <c r="CT2" t="s">
        <v>201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202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203</v>
      </c>
      <c r="BT3" t="s">
        <v>204</v>
      </c>
    </row>
    <row r="4" spans="1:100" x14ac:dyDescent="0.25">
      <c r="A4" t="s">
        <v>205</v>
      </c>
      <c r="C4" t="s">
        <v>206</v>
      </c>
      <c r="D4" t="s">
        <v>207</v>
      </c>
      <c r="E4" t="s">
        <v>208</v>
      </c>
      <c r="F4" t="s">
        <v>209</v>
      </c>
      <c r="G4" t="s">
        <v>210</v>
      </c>
      <c r="J4" t="s">
        <v>211</v>
      </c>
      <c r="K4" t="s">
        <v>184</v>
      </c>
      <c r="L4" s="1">
        <v>44718</v>
      </c>
      <c r="M4" t="s">
        <v>212</v>
      </c>
      <c r="N4" t="s">
        <v>213</v>
      </c>
      <c r="O4" t="s">
        <v>189</v>
      </c>
      <c r="P4" t="s">
        <v>214</v>
      </c>
      <c r="Q4" t="s">
        <v>215</v>
      </c>
      <c r="R4" t="s">
        <v>216</v>
      </c>
      <c r="V4" t="s">
        <v>217</v>
      </c>
      <c r="W4" t="s">
        <v>218</v>
      </c>
      <c r="X4" t="s">
        <v>190</v>
      </c>
      <c r="Y4" t="s">
        <v>219</v>
      </c>
      <c r="Z4" t="s">
        <v>220</v>
      </c>
      <c r="AA4" t="s">
        <v>213</v>
      </c>
      <c r="AB4" t="s">
        <v>218</v>
      </c>
      <c r="AD4">
        <v>0</v>
      </c>
      <c r="AF4" t="s">
        <v>221</v>
      </c>
      <c r="AI4">
        <v>0</v>
      </c>
      <c r="AK4" s="1">
        <v>44718</v>
      </c>
      <c r="AL4" s="1">
        <v>44718</v>
      </c>
      <c r="AM4" s="1">
        <v>44718</v>
      </c>
      <c r="AQ4">
        <v>0</v>
      </c>
      <c r="AR4">
        <v>9265</v>
      </c>
      <c r="AS4">
        <v>180390</v>
      </c>
      <c r="AU4" t="s">
        <v>210</v>
      </c>
      <c r="AV4" t="s">
        <v>184</v>
      </c>
      <c r="AW4" t="s">
        <v>173</v>
      </c>
      <c r="AX4" t="s">
        <v>222</v>
      </c>
      <c r="AY4">
        <v>1</v>
      </c>
      <c r="BG4">
        <v>0</v>
      </c>
      <c r="BH4">
        <v>0</v>
      </c>
      <c r="BJ4" t="s">
        <v>197</v>
      </c>
      <c r="BK4">
        <v>497</v>
      </c>
      <c r="BL4" t="s">
        <v>223</v>
      </c>
      <c r="BM4">
        <v>3</v>
      </c>
      <c r="BO4">
        <v>0</v>
      </c>
      <c r="BQ4">
        <v>0</v>
      </c>
      <c r="BR4" t="s">
        <v>173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224</v>
      </c>
      <c r="B6">
        <v>10</v>
      </c>
      <c r="C6">
        <v>100</v>
      </c>
      <c r="D6" t="s">
        <v>225</v>
      </c>
      <c r="E6" t="s">
        <v>226</v>
      </c>
      <c r="F6" t="s">
        <v>227</v>
      </c>
      <c r="G6">
        <v>1000</v>
      </c>
      <c r="H6" t="s">
        <v>184</v>
      </c>
      <c r="I6">
        <v>10</v>
      </c>
      <c r="J6" t="s">
        <v>228</v>
      </c>
    </row>
    <row r="7" spans="1:100" x14ac:dyDescent="0.25">
      <c r="A7" t="s">
        <v>229</v>
      </c>
      <c r="B7">
        <v>20</v>
      </c>
      <c r="C7">
        <v>150</v>
      </c>
      <c r="D7" t="s">
        <v>230</v>
      </c>
      <c r="E7" t="s">
        <v>231</v>
      </c>
      <c r="F7" t="s">
        <v>227</v>
      </c>
      <c r="G7">
        <v>3000</v>
      </c>
      <c r="H7" t="s">
        <v>184</v>
      </c>
      <c r="I7">
        <v>20</v>
      </c>
      <c r="J7" t="s">
        <v>232</v>
      </c>
    </row>
    <row r="8" spans="1:100" x14ac:dyDescent="0.25">
      <c r="A8" t="s">
        <v>233</v>
      </c>
      <c r="B8">
        <v>30</v>
      </c>
      <c r="C8">
        <v>80</v>
      </c>
      <c r="D8" t="s">
        <v>234</v>
      </c>
      <c r="E8" t="s">
        <v>235</v>
      </c>
      <c r="F8" t="s">
        <v>227</v>
      </c>
      <c r="G8">
        <v>2400</v>
      </c>
      <c r="H8" t="s">
        <v>184</v>
      </c>
      <c r="I8">
        <v>30</v>
      </c>
      <c r="J8" t="s">
        <v>236</v>
      </c>
    </row>
    <row r="9" spans="1:100" x14ac:dyDescent="0.25">
      <c r="A9" t="s">
        <v>237</v>
      </c>
      <c r="B9">
        <v>20</v>
      </c>
      <c r="C9">
        <v>150</v>
      </c>
      <c r="D9" t="s">
        <v>238</v>
      </c>
      <c r="E9" t="s">
        <v>239</v>
      </c>
      <c r="F9" t="s">
        <v>227</v>
      </c>
      <c r="G9">
        <v>3000</v>
      </c>
      <c r="H9" t="s">
        <v>184</v>
      </c>
      <c r="I9">
        <v>20</v>
      </c>
      <c r="J9" t="s">
        <v>240</v>
      </c>
    </row>
    <row r="10" spans="1:100" x14ac:dyDescent="0.25">
      <c r="A10" t="s">
        <v>241</v>
      </c>
      <c r="B10">
        <v>50</v>
      </c>
      <c r="C10">
        <v>50</v>
      </c>
      <c r="D10" t="s">
        <v>242</v>
      </c>
      <c r="E10" t="s">
        <v>243</v>
      </c>
      <c r="F10" t="s">
        <v>244</v>
      </c>
      <c r="G10">
        <v>2500</v>
      </c>
      <c r="H10" t="s">
        <v>184</v>
      </c>
      <c r="I10">
        <v>50</v>
      </c>
      <c r="J10" t="s">
        <v>245</v>
      </c>
    </row>
    <row r="11" spans="1:100" x14ac:dyDescent="0.25">
      <c r="A11" t="s">
        <v>246</v>
      </c>
      <c r="B11">
        <v>1</v>
      </c>
      <c r="C11">
        <v>5000</v>
      </c>
      <c r="D11" t="s">
        <v>247</v>
      </c>
      <c r="E11" t="s">
        <v>248</v>
      </c>
      <c r="F11" t="s">
        <v>249</v>
      </c>
      <c r="G11">
        <v>5000</v>
      </c>
      <c r="H11" t="s">
        <v>184</v>
      </c>
      <c r="I11">
        <v>1</v>
      </c>
      <c r="J11" t="s">
        <v>250</v>
      </c>
    </row>
    <row r="12" spans="1:100" x14ac:dyDescent="0.25">
      <c r="A12" t="s">
        <v>251</v>
      </c>
      <c r="B12">
        <v>250</v>
      </c>
      <c r="C12">
        <v>35</v>
      </c>
      <c r="D12" t="s">
        <v>252</v>
      </c>
      <c r="E12" t="s">
        <v>253</v>
      </c>
      <c r="F12" t="s">
        <v>254</v>
      </c>
      <c r="G12">
        <v>8750</v>
      </c>
      <c r="H12" t="s">
        <v>184</v>
      </c>
      <c r="I12">
        <v>250</v>
      </c>
      <c r="J12" t="s">
        <v>255</v>
      </c>
    </row>
    <row r="13" spans="1:100" x14ac:dyDescent="0.25">
      <c r="A13" t="s">
        <v>256</v>
      </c>
      <c r="B13">
        <v>300</v>
      </c>
      <c r="C13">
        <v>15</v>
      </c>
      <c r="D13" t="s">
        <v>257</v>
      </c>
      <c r="E13" t="s">
        <v>258</v>
      </c>
      <c r="F13" t="s">
        <v>254</v>
      </c>
      <c r="G13">
        <v>4500</v>
      </c>
      <c r="H13" t="s">
        <v>184</v>
      </c>
      <c r="I13">
        <v>300</v>
      </c>
      <c r="J13" t="s">
        <v>259</v>
      </c>
    </row>
    <row r="14" spans="1:100" x14ac:dyDescent="0.25">
      <c r="A14" t="s">
        <v>260</v>
      </c>
      <c r="B14">
        <v>200</v>
      </c>
      <c r="C14">
        <v>10</v>
      </c>
      <c r="D14" t="s">
        <v>261</v>
      </c>
      <c r="E14" t="s">
        <v>262</v>
      </c>
      <c r="F14" t="s">
        <v>254</v>
      </c>
      <c r="G14">
        <v>2000</v>
      </c>
      <c r="H14" t="s">
        <v>184</v>
      </c>
      <c r="I14">
        <v>200</v>
      </c>
      <c r="J14" t="s">
        <v>263</v>
      </c>
    </row>
    <row r="15" spans="1:100" x14ac:dyDescent="0.25">
      <c r="A15" t="s">
        <v>264</v>
      </c>
      <c r="B15">
        <v>300</v>
      </c>
      <c r="C15">
        <v>190</v>
      </c>
      <c r="D15" t="s">
        <v>265</v>
      </c>
      <c r="E15" t="s">
        <v>266</v>
      </c>
      <c r="F15" t="s">
        <v>267</v>
      </c>
      <c r="G15">
        <v>57000</v>
      </c>
      <c r="H15" t="s">
        <v>184</v>
      </c>
      <c r="I15">
        <v>300</v>
      </c>
      <c r="J15" t="s">
        <v>268</v>
      </c>
    </row>
    <row r="16" spans="1:100" x14ac:dyDescent="0.25">
      <c r="A16" t="s">
        <v>269</v>
      </c>
      <c r="B16">
        <v>30</v>
      </c>
      <c r="C16">
        <v>120</v>
      </c>
      <c r="D16" t="s">
        <v>270</v>
      </c>
      <c r="E16" t="s">
        <v>271</v>
      </c>
      <c r="F16" t="s">
        <v>267</v>
      </c>
      <c r="G16">
        <v>3600</v>
      </c>
      <c r="H16" t="s">
        <v>184</v>
      </c>
      <c r="I16">
        <v>30</v>
      </c>
      <c r="J16" t="s">
        <v>272</v>
      </c>
    </row>
    <row r="17" spans="1:10" x14ac:dyDescent="0.25">
      <c r="A17" t="s">
        <v>273</v>
      </c>
      <c r="B17">
        <v>90</v>
      </c>
      <c r="C17">
        <v>65</v>
      </c>
      <c r="D17" t="s">
        <v>274</v>
      </c>
      <c r="E17" t="s">
        <v>275</v>
      </c>
      <c r="F17" t="s">
        <v>267</v>
      </c>
      <c r="G17">
        <v>5850</v>
      </c>
      <c r="H17" t="s">
        <v>184</v>
      </c>
      <c r="I17">
        <v>90</v>
      </c>
      <c r="J17" t="s">
        <v>276</v>
      </c>
    </row>
    <row r="18" spans="1:10" x14ac:dyDescent="0.25">
      <c r="A18" t="s">
        <v>277</v>
      </c>
      <c r="B18">
        <v>20</v>
      </c>
      <c r="C18">
        <v>80</v>
      </c>
      <c r="D18" t="s">
        <v>278</v>
      </c>
      <c r="E18" t="s">
        <v>279</v>
      </c>
      <c r="F18" t="s">
        <v>267</v>
      </c>
      <c r="G18">
        <v>1600</v>
      </c>
      <c r="H18" t="s">
        <v>184</v>
      </c>
      <c r="I18">
        <v>20</v>
      </c>
      <c r="J18" t="s">
        <v>280</v>
      </c>
    </row>
    <row r="19" spans="1:10" x14ac:dyDescent="0.25">
      <c r="A19" t="s">
        <v>281</v>
      </c>
      <c r="B19">
        <v>60</v>
      </c>
      <c r="C19">
        <v>50</v>
      </c>
      <c r="D19" t="s">
        <v>282</v>
      </c>
      <c r="E19" t="s">
        <v>283</v>
      </c>
      <c r="F19" t="s">
        <v>284</v>
      </c>
      <c r="G19">
        <v>3000</v>
      </c>
      <c r="H19" t="s">
        <v>184</v>
      </c>
      <c r="I19">
        <v>60</v>
      </c>
      <c r="J19" t="s">
        <v>285</v>
      </c>
    </row>
    <row r="20" spans="1:10" x14ac:dyDescent="0.25">
      <c r="A20" t="s">
        <v>286</v>
      </c>
      <c r="B20">
        <v>1</v>
      </c>
      <c r="C20">
        <v>5000</v>
      </c>
      <c r="D20" t="s">
        <v>287</v>
      </c>
      <c r="E20" t="s">
        <v>288</v>
      </c>
      <c r="F20" t="s">
        <v>249</v>
      </c>
      <c r="G20">
        <v>5000</v>
      </c>
      <c r="H20" t="s">
        <v>184</v>
      </c>
      <c r="I20">
        <v>1</v>
      </c>
      <c r="J20" t="s">
        <v>289</v>
      </c>
    </row>
    <row r="21" spans="1:10" x14ac:dyDescent="0.25">
      <c r="A21" t="s">
        <v>290</v>
      </c>
      <c r="B21">
        <v>1</v>
      </c>
      <c r="C21">
        <v>8000</v>
      </c>
      <c r="D21" t="s">
        <v>291</v>
      </c>
      <c r="E21" t="s">
        <v>292</v>
      </c>
      <c r="F21" t="s">
        <v>249</v>
      </c>
      <c r="G21">
        <v>8000</v>
      </c>
      <c r="H21" t="s">
        <v>184</v>
      </c>
      <c r="I21">
        <v>1</v>
      </c>
      <c r="J21" t="s">
        <v>293</v>
      </c>
    </row>
    <row r="22" spans="1:10" x14ac:dyDescent="0.25">
      <c r="A22" t="s">
        <v>294</v>
      </c>
      <c r="B22">
        <v>25</v>
      </c>
      <c r="C22">
        <v>80</v>
      </c>
      <c r="D22" t="s">
        <v>295</v>
      </c>
      <c r="E22" t="s">
        <v>296</v>
      </c>
      <c r="F22" t="s">
        <v>267</v>
      </c>
      <c r="G22">
        <v>2000</v>
      </c>
      <c r="H22" t="s">
        <v>184</v>
      </c>
      <c r="I22">
        <v>25</v>
      </c>
      <c r="J22" t="s">
        <v>297</v>
      </c>
    </row>
    <row r="23" spans="1:10" x14ac:dyDescent="0.25">
      <c r="A23" t="s">
        <v>298</v>
      </c>
      <c r="B23">
        <v>300</v>
      </c>
      <c r="C23">
        <v>40</v>
      </c>
      <c r="D23" t="s">
        <v>299</v>
      </c>
      <c r="E23" t="s">
        <v>300</v>
      </c>
      <c r="F23" t="s">
        <v>284</v>
      </c>
      <c r="G23">
        <v>12000</v>
      </c>
      <c r="H23" t="s">
        <v>184</v>
      </c>
      <c r="I23">
        <v>300</v>
      </c>
      <c r="J23" t="s">
        <v>301</v>
      </c>
    </row>
    <row r="24" spans="1:10" x14ac:dyDescent="0.25">
      <c r="A24" t="s">
        <v>302</v>
      </c>
      <c r="B24">
        <v>12</v>
      </c>
      <c r="C24">
        <v>70</v>
      </c>
      <c r="D24" t="s">
        <v>303</v>
      </c>
      <c r="E24" t="s">
        <v>304</v>
      </c>
      <c r="F24" t="s">
        <v>267</v>
      </c>
      <c r="G24">
        <v>840</v>
      </c>
      <c r="H24" t="s">
        <v>184</v>
      </c>
      <c r="I24">
        <v>12</v>
      </c>
      <c r="J24" t="s">
        <v>305</v>
      </c>
    </row>
    <row r="25" spans="1:10" x14ac:dyDescent="0.25">
      <c r="A25" t="s">
        <v>306</v>
      </c>
      <c r="B25">
        <v>20</v>
      </c>
      <c r="C25">
        <v>120</v>
      </c>
      <c r="D25" t="s">
        <v>307</v>
      </c>
      <c r="E25" t="s">
        <v>308</v>
      </c>
      <c r="F25" t="s">
        <v>267</v>
      </c>
      <c r="G25">
        <v>2400</v>
      </c>
      <c r="H25" t="s">
        <v>184</v>
      </c>
      <c r="I25">
        <v>20</v>
      </c>
      <c r="J25" t="s">
        <v>309</v>
      </c>
    </row>
    <row r="26" spans="1:10" x14ac:dyDescent="0.25">
      <c r="A26" t="s">
        <v>310</v>
      </c>
      <c r="B26">
        <v>5</v>
      </c>
      <c r="C26">
        <v>400</v>
      </c>
      <c r="D26" t="s">
        <v>311</v>
      </c>
      <c r="E26" t="s">
        <v>312</v>
      </c>
      <c r="F26" t="s">
        <v>93</v>
      </c>
      <c r="G26">
        <v>2000</v>
      </c>
      <c r="H26" t="s">
        <v>184</v>
      </c>
      <c r="I26">
        <v>5</v>
      </c>
      <c r="J26" t="s">
        <v>313</v>
      </c>
    </row>
    <row r="27" spans="1:10" x14ac:dyDescent="0.25">
      <c r="A27" t="s">
        <v>314</v>
      </c>
      <c r="B27">
        <v>100</v>
      </c>
      <c r="C27">
        <v>35</v>
      </c>
      <c r="D27" t="s">
        <v>315</v>
      </c>
      <c r="E27" t="s">
        <v>316</v>
      </c>
      <c r="F27" t="s">
        <v>254</v>
      </c>
      <c r="G27">
        <v>3500</v>
      </c>
      <c r="H27" t="s">
        <v>184</v>
      </c>
      <c r="I27">
        <v>100</v>
      </c>
      <c r="J27" t="s">
        <v>317</v>
      </c>
    </row>
    <row r="28" spans="1:10" x14ac:dyDescent="0.25">
      <c r="A28" t="s">
        <v>318</v>
      </c>
      <c r="B28">
        <v>40</v>
      </c>
      <c r="C28">
        <v>35</v>
      </c>
      <c r="D28" t="s">
        <v>319</v>
      </c>
      <c r="E28" t="s">
        <v>319</v>
      </c>
      <c r="F28" t="s">
        <v>254</v>
      </c>
      <c r="G28">
        <v>1400</v>
      </c>
      <c r="H28" t="s">
        <v>184</v>
      </c>
      <c r="I28">
        <v>40</v>
      </c>
      <c r="J28" t="s">
        <v>320</v>
      </c>
    </row>
    <row r="29" spans="1:10" x14ac:dyDescent="0.25">
      <c r="A29" t="s">
        <v>321</v>
      </c>
      <c r="B29">
        <v>5</v>
      </c>
      <c r="C29">
        <v>80</v>
      </c>
      <c r="D29" t="s">
        <v>322</v>
      </c>
      <c r="E29" t="s">
        <v>323</v>
      </c>
      <c r="F29" t="s">
        <v>244</v>
      </c>
      <c r="G29">
        <v>400</v>
      </c>
      <c r="H29" t="s">
        <v>184</v>
      </c>
      <c r="I29">
        <v>5</v>
      </c>
      <c r="J29" t="s">
        <v>324</v>
      </c>
    </row>
    <row r="30" spans="1:10" x14ac:dyDescent="0.25">
      <c r="A30" t="s">
        <v>325</v>
      </c>
      <c r="B30">
        <v>1</v>
      </c>
      <c r="C30">
        <v>2000</v>
      </c>
      <c r="D30" t="s">
        <v>326</v>
      </c>
      <c r="E30" t="s">
        <v>327</v>
      </c>
      <c r="F30" t="s">
        <v>249</v>
      </c>
      <c r="G30">
        <v>2000</v>
      </c>
      <c r="H30" t="s">
        <v>184</v>
      </c>
      <c r="I30">
        <v>1</v>
      </c>
      <c r="J30" t="s">
        <v>328</v>
      </c>
    </row>
    <row r="31" spans="1:10" x14ac:dyDescent="0.25">
      <c r="A31" t="s">
        <v>329</v>
      </c>
      <c r="B31">
        <v>8</v>
      </c>
      <c r="C31">
        <v>350</v>
      </c>
      <c r="D31" t="s">
        <v>330</v>
      </c>
      <c r="E31" t="s">
        <v>331</v>
      </c>
      <c r="F31" t="s">
        <v>332</v>
      </c>
      <c r="G31">
        <v>2800</v>
      </c>
      <c r="H31" t="s">
        <v>184</v>
      </c>
      <c r="I31">
        <v>8</v>
      </c>
      <c r="J31" t="s">
        <v>333</v>
      </c>
    </row>
    <row r="32" spans="1:10" x14ac:dyDescent="0.25">
      <c r="A32" t="s">
        <v>329</v>
      </c>
      <c r="B32">
        <v>8</v>
      </c>
      <c r="C32">
        <v>600</v>
      </c>
      <c r="D32" t="s">
        <v>330</v>
      </c>
      <c r="E32" t="s">
        <v>331</v>
      </c>
      <c r="F32" t="s">
        <v>332</v>
      </c>
      <c r="G32">
        <v>4800</v>
      </c>
      <c r="H32" t="s">
        <v>184</v>
      </c>
      <c r="I32">
        <v>8</v>
      </c>
      <c r="J32" t="s">
        <v>333</v>
      </c>
    </row>
    <row r="33" spans="1:10" x14ac:dyDescent="0.25">
      <c r="A33" t="s">
        <v>334</v>
      </c>
      <c r="B33">
        <v>1</v>
      </c>
      <c r="C33">
        <v>3000</v>
      </c>
      <c r="D33" t="s">
        <v>335</v>
      </c>
      <c r="E33" t="s">
        <v>336</v>
      </c>
      <c r="F33" t="s">
        <v>249</v>
      </c>
      <c r="G33">
        <v>3000</v>
      </c>
      <c r="H33" t="s">
        <v>184</v>
      </c>
      <c r="I33">
        <v>1</v>
      </c>
      <c r="J33" t="s">
        <v>337</v>
      </c>
    </row>
    <row r="34" spans="1:10" x14ac:dyDescent="0.25">
      <c r="A34" t="s">
        <v>338</v>
      </c>
      <c r="B34">
        <v>20</v>
      </c>
      <c r="C34">
        <v>250</v>
      </c>
      <c r="D34" t="s">
        <v>339</v>
      </c>
      <c r="E34" t="s">
        <v>340</v>
      </c>
      <c r="F34" t="s">
        <v>341</v>
      </c>
      <c r="G34">
        <v>5000</v>
      </c>
      <c r="H34" t="s">
        <v>184</v>
      </c>
      <c r="I34">
        <v>20</v>
      </c>
      <c r="J34" t="s">
        <v>342</v>
      </c>
    </row>
    <row r="35" spans="1:10" x14ac:dyDescent="0.25">
      <c r="A35" t="s">
        <v>343</v>
      </c>
      <c r="B35">
        <v>20</v>
      </c>
      <c r="C35">
        <v>180</v>
      </c>
      <c r="D35" t="s">
        <v>344</v>
      </c>
      <c r="E35" t="s">
        <v>345</v>
      </c>
      <c r="F35" t="s">
        <v>341</v>
      </c>
      <c r="G35">
        <v>3600</v>
      </c>
      <c r="H35" t="s">
        <v>184</v>
      </c>
      <c r="I35">
        <v>20</v>
      </c>
      <c r="J35" t="s">
        <v>346</v>
      </c>
    </row>
    <row r="36" spans="1:10" x14ac:dyDescent="0.25">
      <c r="A36" t="s">
        <v>347</v>
      </c>
      <c r="B36">
        <v>20</v>
      </c>
      <c r="C36">
        <v>120</v>
      </c>
      <c r="D36" t="s">
        <v>348</v>
      </c>
      <c r="E36" t="s">
        <v>349</v>
      </c>
      <c r="F36" t="s">
        <v>341</v>
      </c>
      <c r="G36">
        <v>2400</v>
      </c>
      <c r="H36" t="s">
        <v>184</v>
      </c>
      <c r="I36">
        <v>20</v>
      </c>
      <c r="J36" t="s">
        <v>350</v>
      </c>
    </row>
    <row r="37" spans="1:10" x14ac:dyDescent="0.25">
      <c r="A37" t="s">
        <v>351</v>
      </c>
      <c r="B37">
        <v>30</v>
      </c>
      <c r="C37">
        <v>85</v>
      </c>
      <c r="D37" t="s">
        <v>352</v>
      </c>
      <c r="E37" t="s">
        <v>353</v>
      </c>
      <c r="F37" t="s">
        <v>341</v>
      </c>
      <c r="G37">
        <v>2550</v>
      </c>
      <c r="H37" t="s">
        <v>184</v>
      </c>
      <c r="I37">
        <v>30</v>
      </c>
      <c r="J37" t="s">
        <v>354</v>
      </c>
    </row>
    <row r="38" spans="1:10" x14ac:dyDescent="0.25">
      <c r="A38" t="s">
        <v>355</v>
      </c>
      <c r="B38">
        <v>50</v>
      </c>
      <c r="C38">
        <v>150</v>
      </c>
      <c r="D38" t="s">
        <v>356</v>
      </c>
      <c r="E38" t="s">
        <v>357</v>
      </c>
      <c r="F38" t="s">
        <v>341</v>
      </c>
      <c r="G38">
        <v>7500</v>
      </c>
      <c r="H38" t="s">
        <v>184</v>
      </c>
      <c r="I38">
        <v>50</v>
      </c>
      <c r="J38" t="s">
        <v>358</v>
      </c>
    </row>
    <row r="39" spans="1:10" x14ac:dyDescent="0.25">
      <c r="A39" t="s">
        <v>359</v>
      </c>
      <c r="B39">
        <v>50</v>
      </c>
      <c r="C39">
        <v>120</v>
      </c>
      <c r="D39" t="s">
        <v>360</v>
      </c>
      <c r="E39" t="s">
        <v>361</v>
      </c>
      <c r="F39" t="s">
        <v>341</v>
      </c>
      <c r="G39">
        <v>6000</v>
      </c>
      <c r="H39" t="s">
        <v>184</v>
      </c>
      <c r="I39">
        <v>50</v>
      </c>
      <c r="J39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2022-06-13T10:39:29Z</dcterms:modified>
</cp:coreProperties>
</file>