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bookViews>
    <workbookView xWindow="-120" yWindow="-120" windowWidth="21720" windowHeight="13620" tabRatio="592"/>
  </bookViews>
  <sheets>
    <sheet name="אומדן" sheetId="1" r:id="rId1"/>
  </sheets>
  <definedNames>
    <definedName name="_xlnm.Print_Area" localSheetId="0">אומדן!$A$1:$G$60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" l="1"/>
  <c r="G48" i="1"/>
  <c r="G47" i="1"/>
  <c r="G43" i="1"/>
  <c r="G44" i="1"/>
  <c r="G42" i="1"/>
  <c r="G39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4" i="1"/>
</calcChain>
</file>

<file path=xl/sharedStrings.xml><?xml version="1.0" encoding="utf-8"?>
<sst xmlns="http://schemas.openxmlformats.org/spreadsheetml/2006/main" count="94" uniqueCount="75">
  <si>
    <t>תאור</t>
  </si>
  <si>
    <t>יח'</t>
  </si>
  <si>
    <t>ש"ע</t>
  </si>
  <si>
    <t>ק"ג</t>
  </si>
  <si>
    <t>תשתיות נפט ואנרגיה בע''מ</t>
  </si>
  <si>
    <t xml:space="preserve">מחיר יח' </t>
  </si>
  <si>
    <t>יח' מדידה</t>
  </si>
  <si>
    <t xml:space="preserve">סה"כ       </t>
  </si>
  <si>
    <t xml:space="preserve"> סעיף</t>
  </si>
  <si>
    <t>סה"כ לעבודות צנרת</t>
  </si>
  <si>
    <t>חוות מיכלים אלרואי</t>
  </si>
  <si>
    <t>תת פרק 01 - עבודות צנרת</t>
  </si>
  <si>
    <t xml:space="preserve"> </t>
  </si>
  <si>
    <t xml:space="preserve">כמות </t>
  </si>
  <si>
    <t>מהדורה</t>
  </si>
  <si>
    <t>תאריך</t>
  </si>
  <si>
    <t>6.6</t>
  </si>
  <si>
    <t>אינץ/קוטר</t>
  </si>
  <si>
    <t>6.7.3</t>
  </si>
  <si>
    <t>6.7.6</t>
  </si>
  <si>
    <t>6.7.8</t>
  </si>
  <si>
    <t>6.7.4</t>
  </si>
  <si>
    <t>סה"כ לעבודות רג'י</t>
  </si>
  <si>
    <t>סה"כ כללי</t>
  </si>
  <si>
    <t>עבודות מסגר, צנר ורתך מוסמך כולל כל הציוד הכלים וחומרי העזר לרבות אלקטרודות וכו'.</t>
  </si>
  <si>
    <t>תת פרק 02 - עבודות רג'י</t>
  </si>
  <si>
    <t>6.7.11</t>
  </si>
  <si>
    <t>6.7.12</t>
  </si>
  <si>
    <t>6.7.14</t>
  </si>
  <si>
    <t>עבודות ריתוך צנרת, על מכל דלק פעיל.</t>
  </si>
  <si>
    <t>אינץ/קוטר/מ"א</t>
  </si>
  <si>
    <t>סעיפי ביאור</t>
  </si>
  <si>
    <t>טיפול התקנה וחיבור של זוג אוגנים מכל הסוגים.</t>
  </si>
  <si>
    <t>קומפלט</t>
  </si>
  <si>
    <t>6.7.3.1</t>
  </si>
  <si>
    <t>ריתוך צנרת ואביזריה, מפלדת פחמן עד וכולל Sch40 , השקה (BW) ו/או Socket weld , כולל חדירה, כולל כל סוגי האוגנים עד וכולל ASA-300, כולל הכנת מדר.</t>
  </si>
  <si>
    <t xml:space="preserve">טיפול והנחת צנרת עילית, כולל ביצוע, שטיפה  ומבחן לחץ. </t>
  </si>
  <si>
    <t>חיתוך קר או חם על גבי מכל דלק פעיל.</t>
  </si>
  <si>
    <t>פתיחת חבור מוברג</t>
  </si>
  <si>
    <t>6.7.10</t>
  </si>
  <si>
    <t>העבודה כוללת את כל המרכיבים והחומרים הדרושים עד לגמר העבודה לשביעות רצון המפקח והמזמין.</t>
  </si>
  <si>
    <t>פירוק, והרכבה של צנרת מוברגת ומתזי קירור.</t>
  </si>
  <si>
    <t>העבודה הינה על מיכלי דלק פעילים, ביצוע כל פעולה תהיה בתאום עם אנשי התפעול והבטחון במתקן.</t>
  </si>
  <si>
    <t>חומרים יסופקו ע"י המזמין בהתאם לרשימת חומרים.</t>
  </si>
  <si>
    <t>מחיר להתקנת הצנרת והתמיכות כולל את מתקני ההרמה והשינוע הנדרשים.</t>
  </si>
  <si>
    <t>עבודות פירוק הצנרת כוללות: פירוק אביזרים מסוג כלשהו, ביצוע חיתוכים ב" קר " , פתיחת אוגנים , פתיחת תבריגים וכדומה, העברה למחסן החברה ופינוי פסולת לאתר מוסדר.</t>
  </si>
  <si>
    <t>עוזר או פועל פשוט.</t>
  </si>
  <si>
    <t>מלגזה כולל נהג.</t>
  </si>
  <si>
    <t>עירגול צנרת בקוטר "6 במקטעים של עד 12 מטר.</t>
  </si>
  <si>
    <t>צביעת צנרת במערכת צבע אפוקסי כולל ניקוי חול בזלתי ברמה SA2.5.</t>
  </si>
  <si>
    <t>גילוון חם לצנרת באורכים של עד 12 מטר אורך, כולל ניקוי ושינוע.</t>
  </si>
  <si>
    <t>חיתוך והכנת תבריג.</t>
  </si>
  <si>
    <t>סגירת חיבור מוברג.</t>
  </si>
  <si>
    <t>טיפול והרכבת מתזים בקוטר "1/2.</t>
  </si>
  <si>
    <r>
      <t xml:space="preserve">אספקה, ייצור, התקנה, </t>
    </r>
    <r>
      <rPr>
        <u/>
        <sz val="11"/>
        <rFont val="Arial"/>
        <family val="2"/>
      </rPr>
      <t>ריתוך לדופן המיכל</t>
    </r>
    <r>
      <rPr>
        <sz val="11"/>
        <rFont val="Arial"/>
        <family val="2"/>
      </rPr>
      <t xml:space="preserve"> וצביעה של תמיכות ברזל לצנרת (לרבות קידוח חורים) כולל פעולות בטיחות נלוות.</t>
    </r>
  </si>
  <si>
    <t>רכישה, אספקה והידוק קו לתמיכות בשיטת ברגי "U" או קלמרות לצינורות "4 עד וכולל "6.</t>
  </si>
  <si>
    <t>פירוק צנרת  בקטרים  "4 עד וכולל "8, כולל פתיחת האוגנים.</t>
  </si>
  <si>
    <t>רכישות אביזרי צנרת לא מתוכננים (באישור המפקח).</t>
  </si>
  <si>
    <t>1.</t>
  </si>
  <si>
    <t>2.</t>
  </si>
  <si>
    <t>3.</t>
  </si>
  <si>
    <t>4.</t>
  </si>
  <si>
    <t>5.</t>
  </si>
  <si>
    <t>6.</t>
  </si>
  <si>
    <t>החלפת טבעות צנרת כיבוי מי קירור למיכלים 6 ו- 7</t>
  </si>
  <si>
    <t xml:space="preserve"> ריכוז כתב כמויות</t>
  </si>
  <si>
    <t>מספר פרויקט תש"ן - 2480</t>
  </si>
  <si>
    <t>P2</t>
  </si>
  <si>
    <t>6.7.2.1</t>
  </si>
  <si>
    <t>6.7.2.2</t>
  </si>
  <si>
    <t>6.7.13</t>
  </si>
  <si>
    <t>6.7.5</t>
  </si>
  <si>
    <t>6.7.7.1</t>
  </si>
  <si>
    <t>6.7.7.2</t>
  </si>
  <si>
    <t>6.7.9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</si>
</sst>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177"/>
    </font>
    <font>
      <b/>
      <sz val="11"/>
      <name val="Arial"/>
      <family val="2"/>
      <charset val="177"/>
    </font>
    <font>
      <sz val="11"/>
      <name val="Arial"/>
      <family val="2"/>
      <charset val="177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177"/>
    </font>
    <font>
      <b/>
      <sz val="12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i/>
      <sz val="11"/>
      <name val="Arial"/>
      <family val="2"/>
    </font>
    <font>
      <b/>
      <u/>
      <sz val="12"/>
      <name val="Arial"/>
      <family val="2"/>
    </font>
    <font>
      <u/>
      <sz val="11"/>
      <name val="Arial"/>
      <family val="2"/>
    </font>
    <font>
      <sz val="11"/>
      <name val="Arial"/>
      <family val="2"/>
      <charset val="177"/>
      <scheme val="minor"/>
    </font>
    <font>
      <b/>
      <sz val="12"/>
      <name val="Arial"/>
      <family val="2"/>
      <scheme val="minor"/>
    </font>
    <font>
      <b/>
      <sz val="11"/>
      <name val="Arial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u/>
      <sz val="20"/>
      <name val="Arial"/>
      <family val="2"/>
    </font>
    <font>
      <u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right" vertical="top" wrapText="1"/>
    </xf>
    <xf numFmtId="2" fontId="8" fillId="0" borderId="0" xfId="0" applyNumberFormat="1" applyFont="1" applyBorder="1" applyAlignment="1">
      <alignment horizontal="center" vertical="top" wrapText="1" readingOrder="2"/>
    </xf>
    <xf numFmtId="2" fontId="2" fillId="0" borderId="0" xfId="0" applyNumberFormat="1" applyFont="1" applyBorder="1" applyAlignment="1">
      <alignment horizontal="center" vertical="top" wrapText="1" readingOrder="2"/>
    </xf>
    <xf numFmtId="2" fontId="1" fillId="0" borderId="1" xfId="0" applyNumberFormat="1" applyFont="1" applyBorder="1" applyAlignment="1">
      <alignment horizontal="center" vertical="center" wrapText="1" readingOrder="2"/>
    </xf>
    <xf numFmtId="2" fontId="1" fillId="0" borderId="2" xfId="0" applyNumberFormat="1" applyFont="1" applyBorder="1" applyAlignment="1">
      <alignment horizontal="center" vertical="center" readingOrder="2"/>
    </xf>
    <xf numFmtId="2" fontId="8" fillId="0" borderId="0" xfId="0" applyNumberFormat="1" applyFont="1" applyFill="1" applyBorder="1" applyAlignment="1">
      <alignment horizontal="center" vertical="top" wrapText="1" readingOrder="2"/>
    </xf>
    <xf numFmtId="2" fontId="1" fillId="0" borderId="3" xfId="0" applyNumberFormat="1" applyFont="1" applyBorder="1" applyAlignment="1">
      <alignment horizontal="center" vertical="center" wrapText="1" readingOrder="2"/>
    </xf>
    <xf numFmtId="2" fontId="1" fillId="0" borderId="4" xfId="0" applyNumberFormat="1" applyFont="1" applyBorder="1" applyAlignment="1">
      <alignment horizontal="center" vertical="center" readingOrder="2"/>
    </xf>
    <xf numFmtId="1" fontId="2" fillId="2" borderId="5" xfId="0" applyNumberFormat="1" applyFont="1" applyFill="1" applyBorder="1" applyAlignment="1">
      <alignment horizontal="center" vertical="center" wrapText="1" readingOrder="2"/>
    </xf>
    <xf numFmtId="1" fontId="15" fillId="0" borderId="5" xfId="1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right" vertical="top" wrapText="1" readingOrder="2"/>
    </xf>
    <xf numFmtId="0" fontId="0" fillId="0" borderId="0" xfId="0" applyBorder="1" applyAlignment="1">
      <alignment vertical="top" wrapText="1" readingOrder="2"/>
    </xf>
    <xf numFmtId="2" fontId="1" fillId="0" borderId="6" xfId="0" applyNumberFormat="1" applyFont="1" applyFill="1" applyBorder="1" applyAlignment="1">
      <alignment horizontal="center" vertical="center" wrapText="1" readingOrder="2"/>
    </xf>
    <xf numFmtId="4" fontId="13" fillId="0" borderId="0" xfId="0" applyNumberFormat="1" applyFont="1" applyBorder="1" applyAlignment="1">
      <alignment horizontal="right" vertical="top" wrapText="1" readingOrder="2"/>
    </xf>
    <xf numFmtId="2" fontId="6" fillId="0" borderId="0" xfId="0" applyNumberFormat="1" applyFont="1" applyAlignment="1">
      <alignment horizontal="center" vertical="top" wrapText="1" readingOrder="2"/>
    </xf>
    <xf numFmtId="2" fontId="6" fillId="0" borderId="0" xfId="0" applyNumberFormat="1" applyFont="1" applyAlignment="1">
      <alignment horizontal="right" vertical="top" wrapText="1" readingOrder="2"/>
    </xf>
    <xf numFmtId="2" fontId="14" fillId="0" borderId="0" xfId="0" applyNumberFormat="1" applyFont="1" applyAlignment="1">
      <alignment horizontal="center" vertical="top" wrapText="1" readingOrder="2"/>
    </xf>
    <xf numFmtId="0" fontId="6" fillId="0" borderId="0" xfId="0" applyNumberFormat="1" applyFont="1" applyAlignment="1">
      <alignment horizontal="center" vertical="top" wrapText="1" readingOrder="2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4" fontId="7" fillId="0" borderId="0" xfId="0" applyNumberFormat="1" applyFont="1" applyAlignment="1">
      <alignment horizontal="center" vertical="top" wrapText="1" readingOrder="2"/>
    </xf>
    <xf numFmtId="0" fontId="0" fillId="0" borderId="0" xfId="0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 readingOrder="2"/>
    </xf>
    <xf numFmtId="2" fontId="8" fillId="0" borderId="0" xfId="0" applyNumberFormat="1" applyFont="1" applyBorder="1" applyAlignment="1">
      <alignment horizontal="center" vertical="top" readingOrder="2"/>
    </xf>
    <xf numFmtId="2" fontId="8" fillId="0" borderId="7" xfId="0" applyNumberFormat="1" applyFont="1" applyBorder="1" applyAlignment="1">
      <alignment horizontal="center" vertical="top" readingOrder="2"/>
    </xf>
    <xf numFmtId="0" fontId="0" fillId="0" borderId="7" xfId="0" applyBorder="1" applyAlignment="1">
      <alignment horizontal="center" vertical="top" readingOrder="2"/>
    </xf>
    <xf numFmtId="4" fontId="12" fillId="0" borderId="7" xfId="0" applyNumberFormat="1" applyFont="1" applyBorder="1" applyAlignment="1">
      <alignment horizontal="right" vertical="top" wrapText="1" readingOrder="2"/>
    </xf>
    <xf numFmtId="2" fontId="1" fillId="0" borderId="6" xfId="0" applyNumberFormat="1" applyFont="1" applyBorder="1" applyAlignment="1">
      <alignment vertical="top" wrapText="1" readingOrder="2"/>
    </xf>
    <xf numFmtId="0" fontId="0" fillId="0" borderId="0" xfId="0" applyAlignment="1">
      <alignment horizontal="right"/>
    </xf>
    <xf numFmtId="2" fontId="2" fillId="0" borderId="8" xfId="0" applyNumberFormat="1" applyFont="1" applyBorder="1" applyAlignment="1">
      <alignment horizontal="center" vertical="top" wrapText="1" readingOrder="2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Border="1"/>
    <xf numFmtId="3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readingOrder="2"/>
    </xf>
    <xf numFmtId="14" fontId="6" fillId="0" borderId="0" xfId="0" applyNumberFormat="1" applyFont="1" applyAlignment="1">
      <alignment horizontal="center" vertical="top" readingOrder="2"/>
    </xf>
    <xf numFmtId="49" fontId="2" fillId="2" borderId="5" xfId="0" applyNumberFormat="1" applyFont="1" applyFill="1" applyBorder="1" applyAlignment="1">
      <alignment horizontal="center" vertical="center" wrapText="1" readingOrder="2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2" fontId="1" fillId="0" borderId="8" xfId="0" applyNumberFormat="1" applyFont="1" applyBorder="1" applyAlignment="1">
      <alignment horizontal="right" vertical="top" readingOrder="2"/>
    </xf>
    <xf numFmtId="2" fontId="1" fillId="0" borderId="2" xfId="0" applyNumberFormat="1" applyFont="1" applyBorder="1" applyAlignment="1">
      <alignment horizontal="right" vertical="top" readingOrder="2"/>
    </xf>
    <xf numFmtId="2" fontId="1" fillId="0" borderId="3" xfId="0" applyNumberFormat="1" applyFont="1" applyBorder="1" applyAlignment="1">
      <alignment horizontal="right" vertical="top" readingOrder="2"/>
    </xf>
    <xf numFmtId="2" fontId="6" fillId="0" borderId="0" xfId="0" applyNumberFormat="1" applyFont="1" applyAlignment="1">
      <alignment horizontal="right" vertical="top" readingOrder="2"/>
    </xf>
    <xf numFmtId="2" fontId="0" fillId="0" borderId="17" xfId="0" applyNumberFormat="1" applyBorder="1" applyAlignment="1">
      <alignment vertical="center"/>
    </xf>
    <xf numFmtId="2" fontId="0" fillId="0" borderId="18" xfId="0" applyNumberFormat="1" applyBorder="1" applyAlignment="1">
      <alignment vertical="center"/>
    </xf>
    <xf numFmtId="2" fontId="0" fillId="0" borderId="19" xfId="0" applyNumberFormat="1" applyBorder="1" applyAlignment="1">
      <alignment vertical="center"/>
    </xf>
    <xf numFmtId="3" fontId="9" fillId="0" borderId="20" xfId="0" applyNumberFormat="1" applyFont="1" applyBorder="1" applyAlignment="1">
      <alignment vertical="center" wrapText="1" readingOrder="1"/>
    </xf>
    <xf numFmtId="3" fontId="9" fillId="0" borderId="21" xfId="0" applyNumberFormat="1" applyFont="1" applyBorder="1" applyAlignment="1">
      <alignment horizontal="left" vertical="center" wrapText="1" readingOrder="1"/>
    </xf>
    <xf numFmtId="3" fontId="9" fillId="0" borderId="22" xfId="0" applyNumberFormat="1" applyFont="1" applyBorder="1" applyAlignment="1">
      <alignment horizontal="left" vertical="center" wrapText="1" readingOrder="1"/>
    </xf>
    <xf numFmtId="2" fontId="9" fillId="0" borderId="2" xfId="0" applyNumberFormat="1" applyFont="1" applyBorder="1" applyAlignment="1">
      <alignment horizontal="right" vertical="top" wrapText="1" readingOrder="2"/>
    </xf>
    <xf numFmtId="4" fontId="2" fillId="0" borderId="2" xfId="0" applyNumberFormat="1" applyFont="1" applyBorder="1" applyAlignment="1">
      <alignment horizontal="center" vertical="top" wrapText="1" readingOrder="2"/>
    </xf>
    <xf numFmtId="4" fontId="2" fillId="0" borderId="23" xfId="0" applyNumberFormat="1" applyFont="1" applyBorder="1" applyAlignment="1">
      <alignment horizontal="center" vertical="top" wrapText="1" readingOrder="2"/>
    </xf>
    <xf numFmtId="49" fontId="2" fillId="0" borderId="5" xfId="0" applyNumberFormat="1" applyFont="1" applyFill="1" applyBorder="1" applyAlignment="1">
      <alignment horizontal="center" vertical="center" wrapText="1" readingOrder="2"/>
    </xf>
    <xf numFmtId="2" fontId="6" fillId="0" borderId="24" xfId="0" applyNumberFormat="1" applyFont="1" applyBorder="1" applyAlignment="1">
      <alignment horizontal="center" vertical="center" wrapText="1" readingOrder="2"/>
    </xf>
    <xf numFmtId="49" fontId="2" fillId="0" borderId="25" xfId="0" applyNumberFormat="1" applyFont="1" applyFill="1" applyBorder="1" applyAlignment="1">
      <alignment horizontal="center" vertical="center" wrapText="1" readingOrder="2"/>
    </xf>
    <xf numFmtId="1" fontId="2" fillId="2" borderId="25" xfId="0" applyNumberFormat="1" applyFont="1" applyFill="1" applyBorder="1" applyAlignment="1">
      <alignment horizontal="center" vertical="center" wrapText="1" readingOrder="2"/>
    </xf>
    <xf numFmtId="2" fontId="6" fillId="0" borderId="26" xfId="0" applyNumberFormat="1" applyFont="1" applyBorder="1" applyAlignment="1">
      <alignment horizontal="center" vertical="center" wrapText="1" readingOrder="2"/>
    </xf>
    <xf numFmtId="1" fontId="2" fillId="0" borderId="25" xfId="0" applyNumberFormat="1" applyFont="1" applyFill="1" applyBorder="1" applyAlignment="1">
      <alignment horizontal="center" vertical="center" wrapText="1" readingOrder="2"/>
    </xf>
    <xf numFmtId="1" fontId="2" fillId="0" borderId="5" xfId="0" applyNumberFormat="1" applyFont="1" applyFill="1" applyBorder="1" applyAlignment="1">
      <alignment horizontal="center" vertical="center" wrapText="1" readingOrder="2"/>
    </xf>
    <xf numFmtId="1" fontId="2" fillId="2" borderId="27" xfId="0" applyNumberFormat="1" applyFont="1" applyFill="1" applyBorder="1" applyAlignment="1">
      <alignment horizontal="center" vertical="center" wrapText="1" readingOrder="2"/>
    </xf>
    <xf numFmtId="1" fontId="2" fillId="0" borderId="27" xfId="0" applyNumberFormat="1" applyFont="1" applyFill="1" applyBorder="1" applyAlignment="1">
      <alignment horizontal="center" vertical="center" wrapText="1" readingOrder="2"/>
    </xf>
    <xf numFmtId="2" fontId="2" fillId="0" borderId="24" xfId="0" applyNumberFormat="1" applyFont="1" applyBorder="1" applyAlignment="1">
      <alignment horizontal="center" vertical="center" wrapText="1" readingOrder="2"/>
    </xf>
    <xf numFmtId="49" fontId="2" fillId="2" borderId="25" xfId="0" applyNumberFormat="1" applyFont="1" applyFill="1" applyBorder="1" applyAlignment="1">
      <alignment horizontal="center" vertical="center" wrapText="1" readingOrder="2"/>
    </xf>
    <xf numFmtId="2" fontId="2" fillId="0" borderId="25" xfId="0" applyNumberFormat="1" applyFont="1" applyBorder="1" applyAlignment="1">
      <alignment horizontal="right" vertical="center" wrapText="1" readingOrder="2"/>
    </xf>
    <xf numFmtId="2" fontId="2" fillId="0" borderId="5" xfId="0" applyNumberFormat="1" applyFont="1" applyBorder="1" applyAlignment="1">
      <alignment horizontal="right" vertical="center" wrapText="1" readingOrder="2"/>
    </xf>
    <xf numFmtId="2" fontId="2" fillId="0" borderId="26" xfId="0" applyNumberFormat="1" applyFont="1" applyBorder="1" applyAlignment="1">
      <alignment horizontal="center" vertical="center" wrapText="1" readingOrder="2"/>
    </xf>
    <xf numFmtId="3" fontId="2" fillId="0" borderId="20" xfId="0" applyNumberFormat="1" applyFont="1" applyBorder="1" applyAlignment="1">
      <alignment horizontal="left" vertical="center" wrapText="1" readingOrder="2"/>
    </xf>
    <xf numFmtId="3" fontId="1" fillId="0" borderId="23" xfId="0" applyNumberFormat="1" applyFont="1" applyBorder="1" applyAlignment="1">
      <alignment horizontal="left" vertical="center" wrapText="1" readingOrder="2"/>
    </xf>
    <xf numFmtId="2" fontId="2" fillId="0" borderId="27" xfId="0" applyNumberFormat="1" applyFont="1" applyBorder="1" applyAlignment="1">
      <alignment horizontal="right" vertical="center" wrapText="1" readingOrder="2"/>
    </xf>
    <xf numFmtId="1" fontId="2" fillId="0" borderId="25" xfId="0" applyNumberFormat="1" applyFont="1" applyBorder="1" applyAlignment="1">
      <alignment horizontal="center" vertical="center" wrapText="1" readingOrder="2"/>
    </xf>
    <xf numFmtId="1" fontId="2" fillId="0" borderId="5" xfId="0" applyNumberFormat="1" applyFont="1" applyBorder="1" applyAlignment="1">
      <alignment horizontal="center" vertical="top" wrapText="1" readingOrder="2"/>
    </xf>
    <xf numFmtId="4" fontId="9" fillId="0" borderId="0" xfId="0" applyNumberFormat="1" applyFont="1" applyBorder="1" applyAlignment="1">
      <alignment horizontal="right" vertical="top" wrapText="1" readingOrder="2"/>
    </xf>
    <xf numFmtId="49" fontId="2" fillId="0" borderId="27" xfId="0" applyNumberFormat="1" applyFont="1" applyFill="1" applyBorder="1" applyAlignment="1">
      <alignment horizontal="center" vertical="center" wrapText="1" readingOrder="2"/>
    </xf>
    <xf numFmtId="2" fontId="2" fillId="0" borderId="5" xfId="0" applyNumberFormat="1" applyFont="1" applyFill="1" applyBorder="1" applyAlignment="1">
      <alignment horizontal="right" vertical="center" wrapText="1" readingOrder="2"/>
    </xf>
    <xf numFmtId="1" fontId="2" fillId="0" borderId="5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top" wrapText="1" readingOrder="2"/>
    </xf>
    <xf numFmtId="4" fontId="12" fillId="0" borderId="0" xfId="0" applyNumberFormat="1" applyFont="1" applyBorder="1" applyAlignment="1">
      <alignment horizontal="right" vertical="top" wrapText="1" readingOrder="2"/>
    </xf>
    <xf numFmtId="0" fontId="19" fillId="0" borderId="0" xfId="0" applyFont="1" applyAlignment="1">
      <alignment vertical="top" wrapText="1" readingOrder="2"/>
    </xf>
    <xf numFmtId="4" fontId="12" fillId="0" borderId="0" xfId="0" applyNumberFormat="1" applyFont="1" applyBorder="1" applyAlignment="1">
      <alignment horizontal="right" vertical="top" readingOrder="2"/>
    </xf>
    <xf numFmtId="0" fontId="19" fillId="0" borderId="0" xfId="0" applyFont="1" applyAlignment="1">
      <alignment vertical="top" readingOrder="2"/>
    </xf>
    <xf numFmtId="0" fontId="6" fillId="0" borderId="0" xfId="0" applyNumberFormat="1" applyFont="1" applyBorder="1" applyAlignment="1">
      <alignment horizontal="center" vertical="top" wrapText="1" readingOrder="2"/>
    </xf>
    <xf numFmtId="2" fontId="6" fillId="0" borderId="0" xfId="0" applyNumberFormat="1" applyFont="1" applyBorder="1" applyAlignment="1">
      <alignment horizontal="center" vertical="top" wrapText="1" readingOrder="2"/>
    </xf>
    <xf numFmtId="4" fontId="12" fillId="0" borderId="0" xfId="0" applyNumberFormat="1" applyFont="1" applyBorder="1" applyAlignment="1">
      <alignment horizontal="right" vertical="top" wrapText="1" readingOrder="2"/>
    </xf>
    <xf numFmtId="0" fontId="0" fillId="0" borderId="0" xfId="0" applyAlignment="1">
      <alignment vertical="top" wrapText="1" readingOrder="2"/>
    </xf>
    <xf numFmtId="2" fontId="4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1" fillId="2" borderId="0" xfId="0" applyFont="1" applyFill="1" applyBorder="1" applyAlignment="1">
      <alignment horizontal="center"/>
    </xf>
    <xf numFmtId="2" fontId="9" fillId="0" borderId="8" xfId="0" applyNumberFormat="1" applyFont="1" applyBorder="1" applyAlignment="1">
      <alignment horizontal="right" vertical="center" wrapText="1" readingOrder="2"/>
    </xf>
    <xf numFmtId="2" fontId="9" fillId="0" borderId="2" xfId="0" applyNumberFormat="1" applyFont="1" applyBorder="1" applyAlignment="1">
      <alignment horizontal="right" vertical="center" wrapText="1" readingOrder="2"/>
    </xf>
    <xf numFmtId="0" fontId="17" fillId="0" borderId="8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 readingOrder="2"/>
    </xf>
    <xf numFmtId="2" fontId="7" fillId="0" borderId="3" xfId="0" applyNumberFormat="1" applyFont="1" applyBorder="1" applyAlignment="1">
      <alignment horizontal="right" vertical="center" wrapText="1" readingOrder="2"/>
    </xf>
    <xf numFmtId="0" fontId="19" fillId="0" borderId="0" xfId="0" applyFont="1" applyAlignment="1">
      <alignment vertical="top" wrapText="1" readingOrder="2"/>
    </xf>
    <xf numFmtId="4" fontId="12" fillId="0" borderId="0" xfId="0" applyNumberFormat="1" applyFont="1" applyBorder="1" applyAlignment="1">
      <alignment horizontal="right" vertical="top" readingOrder="2"/>
    </xf>
    <xf numFmtId="0" fontId="19" fillId="0" borderId="0" xfId="0" applyFont="1" applyAlignment="1">
      <alignment vertical="top" readingOrder="2"/>
    </xf>
    <xf numFmtId="4" fontId="20" fillId="0" borderId="0" xfId="0" applyNumberFormat="1" applyFont="1" applyBorder="1" applyAlignment="1">
      <alignment horizontal="center" vertical="top" readingOrder="2"/>
    </xf>
    <xf numFmtId="0" fontId="2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0</xdr:row>
      <xdr:rowOff>114300</xdr:rowOff>
    </xdr:from>
    <xdr:to>
      <xdr:col>7</xdr:col>
      <xdr:colOff>0</xdr:colOff>
      <xdr:row>4</xdr:row>
      <xdr:rowOff>66675</xdr:rowOff>
    </xdr:to>
    <xdr:pic>
      <xdr:nvPicPr>
        <xdr:cNvPr id="1704" name="תמונה 1" descr="heb-iso 9001-2000-  s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90400" y="114300"/>
          <a:ext cx="828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rightToLeft="1" tabSelected="1" zoomScale="85" zoomScaleNormal="85" zoomScaleSheetLayoutView="85" zoomScalePageLayoutView="40" workbookViewId="0">
      <selection activeCell="F29" sqref="F29"/>
    </sheetView>
  </sheetViews>
  <sheetFormatPr defaultRowHeight="12.75" x14ac:dyDescent="0.2"/>
  <cols>
    <col min="1" max="1" width="7.140625" style="3" customWidth="1"/>
    <col min="2" max="2" width="53.7109375" style="4" customWidth="1"/>
    <col min="3" max="3" width="11.5703125" style="4" customWidth="1"/>
    <col min="4" max="4" width="13.28515625" style="1" customWidth="1"/>
    <col min="5" max="5" width="9.42578125" style="1" customWidth="1"/>
    <col min="6" max="6" width="8.28515625" style="1" customWidth="1"/>
    <col min="7" max="7" width="12.42578125" style="1" customWidth="1"/>
  </cols>
  <sheetData>
    <row r="1" spans="1:7" ht="18" x14ac:dyDescent="0.25">
      <c r="A1" s="95" t="s">
        <v>4</v>
      </c>
      <c r="B1" s="95"/>
      <c r="C1" s="95"/>
      <c r="D1" s="95"/>
      <c r="E1" s="95"/>
      <c r="F1" s="95"/>
      <c r="G1" s="95"/>
    </row>
    <row r="2" spans="1:7" ht="18" x14ac:dyDescent="0.25">
      <c r="A2" s="96" t="s">
        <v>10</v>
      </c>
      <c r="B2" s="96"/>
      <c r="C2" s="96"/>
      <c r="D2" s="96"/>
      <c r="E2" s="96"/>
      <c r="F2" s="96"/>
      <c r="G2" s="96"/>
    </row>
    <row r="3" spans="1:7" ht="20.25" x14ac:dyDescent="0.3">
      <c r="A3" s="97" t="s">
        <v>64</v>
      </c>
      <c r="B3" s="97"/>
      <c r="C3" s="97"/>
      <c r="D3" s="97"/>
      <c r="E3" s="97"/>
      <c r="F3" s="97"/>
      <c r="G3" s="97"/>
    </row>
    <row r="4" spans="1:7" ht="26.25" x14ac:dyDescent="0.35">
      <c r="B4" s="107"/>
      <c r="C4" s="108"/>
      <c r="D4" s="108"/>
      <c r="E4" s="108"/>
      <c r="F4" s="108"/>
    </row>
    <row r="5" spans="1:7" ht="15.75" x14ac:dyDescent="0.2">
      <c r="B5" s="17"/>
      <c r="C5" s="17"/>
    </row>
    <row r="6" spans="1:7" ht="15.75" x14ac:dyDescent="0.2">
      <c r="A6" s="5"/>
      <c r="B6" s="82" t="s">
        <v>66</v>
      </c>
      <c r="C6" s="17"/>
      <c r="D6" s="9"/>
      <c r="F6" s="39" t="s">
        <v>14</v>
      </c>
      <c r="G6" s="39" t="s">
        <v>67</v>
      </c>
    </row>
    <row r="7" spans="1:7" ht="15.75" x14ac:dyDescent="0.2">
      <c r="A7" s="5"/>
      <c r="B7" s="17"/>
      <c r="C7" s="17"/>
      <c r="D7" s="9"/>
      <c r="F7" s="39" t="s">
        <v>15</v>
      </c>
      <c r="G7" s="40">
        <v>43969</v>
      </c>
    </row>
    <row r="8" spans="1:7" ht="15.75" x14ac:dyDescent="0.2">
      <c r="A8" s="5"/>
      <c r="B8" s="17"/>
      <c r="C8" s="17"/>
      <c r="D8" s="9"/>
      <c r="E8" s="28"/>
      <c r="F8" s="39"/>
      <c r="G8" s="39"/>
    </row>
    <row r="9" spans="1:7" ht="15" x14ac:dyDescent="0.2">
      <c r="A9" s="86" t="s">
        <v>58</v>
      </c>
      <c r="B9" s="105" t="s">
        <v>43</v>
      </c>
      <c r="C9" s="105"/>
      <c r="D9" s="106"/>
      <c r="E9" s="106"/>
      <c r="F9" s="106"/>
      <c r="G9" s="106"/>
    </row>
    <row r="10" spans="1:7" ht="15" x14ac:dyDescent="0.2">
      <c r="A10" s="86"/>
      <c r="B10" s="89"/>
      <c r="C10" s="89"/>
      <c r="D10" s="90"/>
      <c r="E10" s="90"/>
      <c r="F10" s="90"/>
      <c r="G10" s="90"/>
    </row>
    <row r="11" spans="1:7" ht="15.75" customHeight="1" x14ac:dyDescent="0.2">
      <c r="A11" s="86" t="s">
        <v>59</v>
      </c>
      <c r="B11" s="93" t="s">
        <v>44</v>
      </c>
      <c r="C11" s="93"/>
      <c r="D11" s="104"/>
      <c r="E11" s="104"/>
      <c r="F11" s="104"/>
      <c r="G11" s="104"/>
    </row>
    <row r="12" spans="1:7" ht="15.75" customHeight="1" x14ac:dyDescent="0.2">
      <c r="A12" s="86"/>
      <c r="B12" s="87"/>
      <c r="C12" s="87"/>
      <c r="D12" s="88"/>
      <c r="E12" s="88"/>
      <c r="F12" s="88"/>
      <c r="G12" s="88"/>
    </row>
    <row r="13" spans="1:7" ht="15" x14ac:dyDescent="0.2">
      <c r="A13" s="86" t="s">
        <v>60</v>
      </c>
      <c r="B13" s="105" t="s">
        <v>40</v>
      </c>
      <c r="C13" s="105"/>
      <c r="D13" s="106"/>
      <c r="E13" s="106"/>
      <c r="F13" s="106"/>
      <c r="G13" s="106"/>
    </row>
    <row r="14" spans="1:7" ht="15" x14ac:dyDescent="0.2">
      <c r="A14" s="86"/>
      <c r="B14" s="89"/>
      <c r="C14" s="89"/>
      <c r="D14" s="90"/>
      <c r="E14" s="90"/>
      <c r="F14" s="90"/>
      <c r="G14" s="90"/>
    </row>
    <row r="15" spans="1:7" ht="31.5" customHeight="1" x14ac:dyDescent="0.2">
      <c r="A15" s="86" t="s">
        <v>61</v>
      </c>
      <c r="B15" s="93" t="s">
        <v>45</v>
      </c>
      <c r="C15" s="93"/>
      <c r="D15" s="104"/>
      <c r="E15" s="104"/>
      <c r="F15" s="104"/>
      <c r="G15" s="104"/>
    </row>
    <row r="16" spans="1:7" ht="15.75" customHeight="1" x14ac:dyDescent="0.2">
      <c r="A16" s="86"/>
      <c r="B16" s="87"/>
      <c r="C16" s="87"/>
      <c r="D16" s="88"/>
      <c r="E16" s="88"/>
      <c r="F16" s="88"/>
      <c r="G16" s="88"/>
    </row>
    <row r="17" spans="1:7" ht="15" x14ac:dyDescent="0.2">
      <c r="A17" s="86" t="s">
        <v>62</v>
      </c>
      <c r="B17" s="105" t="s">
        <v>41</v>
      </c>
      <c r="C17" s="105"/>
      <c r="D17" s="106"/>
      <c r="E17" s="106"/>
      <c r="F17" s="106"/>
      <c r="G17" s="106"/>
    </row>
    <row r="18" spans="1:7" ht="15" x14ac:dyDescent="0.2">
      <c r="A18" s="86"/>
      <c r="B18" s="89"/>
      <c r="C18" s="89"/>
      <c r="D18" s="90"/>
      <c r="E18" s="90"/>
      <c r="F18" s="90"/>
      <c r="G18" s="90"/>
    </row>
    <row r="19" spans="1:7" ht="15.75" customHeight="1" x14ac:dyDescent="0.2">
      <c r="A19" s="86" t="s">
        <v>63</v>
      </c>
      <c r="B19" s="93" t="s">
        <v>42</v>
      </c>
      <c r="C19" s="93"/>
      <c r="D19" s="104"/>
      <c r="E19" s="104"/>
      <c r="F19" s="104"/>
      <c r="G19" s="104"/>
    </row>
    <row r="20" spans="1:7" ht="15.75" customHeight="1" x14ac:dyDescent="0.2">
      <c r="A20" s="5"/>
      <c r="B20" s="93"/>
      <c r="C20" s="93"/>
      <c r="D20" s="94"/>
      <c r="E20" s="94"/>
      <c r="F20" s="94"/>
      <c r="G20" s="94"/>
    </row>
    <row r="21" spans="1:7" ht="18" customHeight="1" thickBot="1" x14ac:dyDescent="0.25">
      <c r="A21" s="6"/>
      <c r="B21" s="31"/>
      <c r="C21" s="87"/>
      <c r="D21" s="15"/>
      <c r="E21" s="29"/>
      <c r="F21" s="30"/>
      <c r="G21" s="30"/>
    </row>
    <row r="22" spans="1:7" ht="36" customHeight="1" thickBot="1" x14ac:dyDescent="0.25">
      <c r="A22" s="11" t="s">
        <v>8</v>
      </c>
      <c r="B22" s="8" t="s">
        <v>0</v>
      </c>
      <c r="C22" s="16" t="s">
        <v>31</v>
      </c>
      <c r="D22" s="16" t="s">
        <v>6</v>
      </c>
      <c r="E22" s="10" t="s">
        <v>13</v>
      </c>
      <c r="F22" s="10" t="s">
        <v>5</v>
      </c>
      <c r="G22" s="7" t="s">
        <v>7</v>
      </c>
    </row>
    <row r="23" spans="1:7" ht="21" customHeight="1" thickBot="1" x14ac:dyDescent="0.25">
      <c r="A23" s="98" t="s">
        <v>11</v>
      </c>
      <c r="B23" s="99"/>
      <c r="C23" s="60"/>
      <c r="D23" s="61"/>
      <c r="E23" s="61"/>
      <c r="F23" s="61"/>
      <c r="G23" s="62"/>
    </row>
    <row r="24" spans="1:7" ht="43.5" thickBot="1" x14ac:dyDescent="0.25">
      <c r="A24" s="64">
        <v>1.01</v>
      </c>
      <c r="B24" s="84" t="s">
        <v>35</v>
      </c>
      <c r="C24" s="65" t="s">
        <v>68</v>
      </c>
      <c r="D24" s="68" t="s">
        <v>17</v>
      </c>
      <c r="E24" s="68">
        <v>1035</v>
      </c>
      <c r="F24" s="68"/>
      <c r="G24" s="77">
        <f>F24*E24</f>
        <v>0</v>
      </c>
    </row>
    <row r="25" spans="1:7" ht="15" customHeight="1" thickBot="1" x14ac:dyDescent="0.25">
      <c r="A25" s="67">
        <v>1.02</v>
      </c>
      <c r="B25" s="84" t="s">
        <v>29</v>
      </c>
      <c r="C25" s="65" t="s">
        <v>69</v>
      </c>
      <c r="D25" s="69" t="s">
        <v>17</v>
      </c>
      <c r="E25" s="69">
        <v>65</v>
      </c>
      <c r="F25" s="69"/>
      <c r="G25" s="77">
        <f t="shared" ref="G25:G39" si="0">F25*E25</f>
        <v>0</v>
      </c>
    </row>
    <row r="26" spans="1:7" ht="15" thickBot="1" x14ac:dyDescent="0.25">
      <c r="A26" s="67">
        <v>1.03</v>
      </c>
      <c r="B26" s="84" t="s">
        <v>36</v>
      </c>
      <c r="C26" s="63" t="s">
        <v>18</v>
      </c>
      <c r="D26" s="69" t="s">
        <v>30</v>
      </c>
      <c r="E26" s="69">
        <v>2925</v>
      </c>
      <c r="F26" s="69"/>
      <c r="G26" s="77">
        <f t="shared" si="0"/>
        <v>0</v>
      </c>
    </row>
    <row r="27" spans="1:7" ht="17.25" customHeight="1" thickBot="1" x14ac:dyDescent="0.25">
      <c r="A27" s="67">
        <v>1.04</v>
      </c>
      <c r="B27" s="84" t="s">
        <v>48</v>
      </c>
      <c r="C27" s="63" t="s">
        <v>34</v>
      </c>
      <c r="D27" s="69" t="s">
        <v>30</v>
      </c>
      <c r="E27" s="69">
        <v>2760</v>
      </c>
      <c r="F27" s="69"/>
      <c r="G27" s="77">
        <f t="shared" si="0"/>
        <v>0</v>
      </c>
    </row>
    <row r="28" spans="1:7" ht="29.25" customHeight="1" thickBot="1" x14ac:dyDescent="0.25">
      <c r="A28" s="67">
        <v>1.05</v>
      </c>
      <c r="B28" s="84" t="s">
        <v>49</v>
      </c>
      <c r="C28" s="63" t="s">
        <v>27</v>
      </c>
      <c r="D28" s="69" t="s">
        <v>30</v>
      </c>
      <c r="E28" s="69">
        <v>2925</v>
      </c>
      <c r="F28" s="69"/>
      <c r="G28" s="77">
        <f t="shared" si="0"/>
        <v>0</v>
      </c>
    </row>
    <row r="29" spans="1:7" ht="29.25" thickBot="1" x14ac:dyDescent="0.25">
      <c r="A29" s="67">
        <v>1.06</v>
      </c>
      <c r="B29" s="84" t="s">
        <v>50</v>
      </c>
      <c r="C29" s="63" t="s">
        <v>70</v>
      </c>
      <c r="D29" s="69" t="s">
        <v>30</v>
      </c>
      <c r="E29" s="69">
        <v>2925</v>
      </c>
      <c r="F29" s="69"/>
      <c r="G29" s="77">
        <f t="shared" si="0"/>
        <v>0</v>
      </c>
    </row>
    <row r="30" spans="1:7" ht="15" customHeight="1" thickBot="1" x14ac:dyDescent="0.25">
      <c r="A30" s="67">
        <v>1.07</v>
      </c>
      <c r="B30" s="84" t="s">
        <v>32</v>
      </c>
      <c r="C30" s="63" t="s">
        <v>21</v>
      </c>
      <c r="D30" s="69" t="s">
        <v>17</v>
      </c>
      <c r="E30" s="13">
        <v>324</v>
      </c>
      <c r="F30" s="69"/>
      <c r="G30" s="77">
        <f t="shared" si="0"/>
        <v>0</v>
      </c>
    </row>
    <row r="31" spans="1:7" ht="15" customHeight="1" thickBot="1" x14ac:dyDescent="0.25">
      <c r="A31" s="67">
        <v>1.08</v>
      </c>
      <c r="B31" s="84" t="s">
        <v>37</v>
      </c>
      <c r="C31" s="63" t="s">
        <v>71</v>
      </c>
      <c r="D31" s="69" t="s">
        <v>17</v>
      </c>
      <c r="E31" s="69">
        <v>75</v>
      </c>
      <c r="F31" s="69"/>
      <c r="G31" s="77">
        <f t="shared" si="0"/>
        <v>0</v>
      </c>
    </row>
    <row r="32" spans="1:7" ht="15" customHeight="1" thickBot="1" x14ac:dyDescent="0.25">
      <c r="A32" s="67">
        <v>1.0900000000000001</v>
      </c>
      <c r="B32" s="84" t="s">
        <v>51</v>
      </c>
      <c r="C32" s="63" t="s">
        <v>19</v>
      </c>
      <c r="D32" s="69" t="s">
        <v>17</v>
      </c>
      <c r="E32" s="13">
        <v>578</v>
      </c>
      <c r="F32" s="69"/>
      <c r="G32" s="77">
        <f t="shared" si="0"/>
        <v>0</v>
      </c>
    </row>
    <row r="33" spans="1:7" ht="15" customHeight="1" thickBot="1" x14ac:dyDescent="0.25">
      <c r="A33" s="67">
        <v>1.1000000000000001</v>
      </c>
      <c r="B33" s="84" t="s">
        <v>52</v>
      </c>
      <c r="C33" s="63" t="s">
        <v>72</v>
      </c>
      <c r="D33" s="69" t="s">
        <v>17</v>
      </c>
      <c r="E33" s="13">
        <v>867</v>
      </c>
      <c r="F33" s="69"/>
      <c r="G33" s="77">
        <f t="shared" si="0"/>
        <v>0</v>
      </c>
    </row>
    <row r="34" spans="1:7" ht="15" customHeight="1" thickBot="1" x14ac:dyDescent="0.25">
      <c r="A34" s="67">
        <v>1.1100000000000001</v>
      </c>
      <c r="B34" s="84" t="s">
        <v>38</v>
      </c>
      <c r="C34" s="63" t="s">
        <v>73</v>
      </c>
      <c r="D34" s="69" t="s">
        <v>17</v>
      </c>
      <c r="E34" s="13">
        <v>70</v>
      </c>
      <c r="F34" s="69"/>
      <c r="G34" s="77">
        <f t="shared" si="0"/>
        <v>0</v>
      </c>
    </row>
    <row r="35" spans="1:7" ht="15" customHeight="1" thickBot="1" x14ac:dyDescent="0.25">
      <c r="A35" s="67">
        <v>1.1200000000000001</v>
      </c>
      <c r="B35" s="84" t="s">
        <v>53</v>
      </c>
      <c r="C35" s="63" t="s">
        <v>20</v>
      </c>
      <c r="D35" s="69" t="s">
        <v>1</v>
      </c>
      <c r="E35" s="13">
        <v>289</v>
      </c>
      <c r="F35" s="69"/>
      <c r="G35" s="77">
        <f t="shared" si="0"/>
        <v>0</v>
      </c>
    </row>
    <row r="36" spans="1:7" ht="30" customHeight="1" thickBot="1" x14ac:dyDescent="0.25">
      <c r="A36" s="67">
        <v>1.1299999999999999</v>
      </c>
      <c r="B36" s="84" t="s">
        <v>54</v>
      </c>
      <c r="C36" s="63" t="s">
        <v>74</v>
      </c>
      <c r="D36" s="69" t="s">
        <v>3</v>
      </c>
      <c r="E36" s="85">
        <v>1928</v>
      </c>
      <c r="F36" s="69"/>
      <c r="G36" s="77">
        <f t="shared" si="0"/>
        <v>0</v>
      </c>
    </row>
    <row r="37" spans="1:7" ht="29.25" thickBot="1" x14ac:dyDescent="0.25">
      <c r="A37" s="67">
        <v>1.1399999999999999</v>
      </c>
      <c r="B37" s="84" t="s">
        <v>55</v>
      </c>
      <c r="C37" s="63" t="s">
        <v>26</v>
      </c>
      <c r="D37" s="69" t="s">
        <v>1</v>
      </c>
      <c r="E37" s="69">
        <v>60</v>
      </c>
      <c r="F37" s="69"/>
      <c r="G37" s="77">
        <f t="shared" si="0"/>
        <v>0</v>
      </c>
    </row>
    <row r="38" spans="1:7" ht="15" customHeight="1" thickBot="1" x14ac:dyDescent="0.25">
      <c r="A38" s="67">
        <v>1.1499999999999999</v>
      </c>
      <c r="B38" s="84" t="s">
        <v>56</v>
      </c>
      <c r="C38" s="63" t="s">
        <v>39</v>
      </c>
      <c r="D38" s="69" t="s">
        <v>30</v>
      </c>
      <c r="E38" s="69">
        <v>120</v>
      </c>
      <c r="F38" s="69"/>
      <c r="G38" s="77">
        <f t="shared" si="0"/>
        <v>0</v>
      </c>
    </row>
    <row r="39" spans="1:7" ht="15" thickBot="1" x14ac:dyDescent="0.25">
      <c r="A39" s="67">
        <v>1.1599999999999999</v>
      </c>
      <c r="B39" s="79" t="s">
        <v>57</v>
      </c>
      <c r="C39" s="83" t="s">
        <v>28</v>
      </c>
      <c r="D39" s="70" t="s">
        <v>33</v>
      </c>
      <c r="E39" s="70">
        <v>1</v>
      </c>
      <c r="F39" s="71">
        <v>3000</v>
      </c>
      <c r="G39" s="77">
        <f t="shared" si="0"/>
        <v>3000</v>
      </c>
    </row>
    <row r="40" spans="1:7" ht="21" customHeight="1" thickBot="1" x14ac:dyDescent="0.25">
      <c r="A40" s="34"/>
      <c r="B40" s="102" t="s">
        <v>9</v>
      </c>
      <c r="C40" s="102"/>
      <c r="D40" s="102"/>
      <c r="E40" s="103"/>
      <c r="F40" s="14"/>
      <c r="G40" s="78"/>
    </row>
    <row r="41" spans="1:7" ht="20.25" customHeight="1" thickBot="1" x14ac:dyDescent="0.25">
      <c r="A41" s="100" t="s">
        <v>25</v>
      </c>
      <c r="B41" s="101"/>
      <c r="C41" s="101"/>
      <c r="D41" s="101"/>
      <c r="E41" s="101"/>
      <c r="F41" s="101"/>
      <c r="G41" s="101"/>
    </row>
    <row r="42" spans="1:7" ht="29.25" thickBot="1" x14ac:dyDescent="0.25">
      <c r="A42" s="72">
        <v>2.0099999999999998</v>
      </c>
      <c r="B42" s="74" t="s">
        <v>24</v>
      </c>
      <c r="C42" s="73" t="s">
        <v>16</v>
      </c>
      <c r="D42" s="66" t="s">
        <v>2</v>
      </c>
      <c r="E42" s="80">
        <v>40</v>
      </c>
      <c r="F42" s="68"/>
      <c r="G42" s="77">
        <f>F42*E42</f>
        <v>0</v>
      </c>
    </row>
    <row r="43" spans="1:7" ht="15" customHeight="1" thickBot="1" x14ac:dyDescent="0.25">
      <c r="A43" s="76">
        <v>2.02</v>
      </c>
      <c r="B43" s="75" t="s">
        <v>46</v>
      </c>
      <c r="C43" s="41" t="s">
        <v>16</v>
      </c>
      <c r="D43" s="12" t="s">
        <v>2</v>
      </c>
      <c r="E43" s="81">
        <v>40</v>
      </c>
      <c r="F43" s="69"/>
      <c r="G43" s="77">
        <f t="shared" ref="G43:G44" si="1">F43*E43</f>
        <v>0</v>
      </c>
    </row>
    <row r="44" spans="1:7" ht="15" customHeight="1" thickBot="1" x14ac:dyDescent="0.25">
      <c r="A44" s="76">
        <v>2.0299999999999998</v>
      </c>
      <c r="B44" s="75" t="s">
        <v>47</v>
      </c>
      <c r="C44" s="41" t="s">
        <v>16</v>
      </c>
      <c r="D44" s="12" t="s">
        <v>2</v>
      </c>
      <c r="E44" s="81">
        <v>15</v>
      </c>
      <c r="F44" s="69"/>
      <c r="G44" s="77">
        <f t="shared" si="1"/>
        <v>0</v>
      </c>
    </row>
    <row r="45" spans="1:7" ht="16.5" customHeight="1" thickBot="1" x14ac:dyDescent="0.25">
      <c r="A45" s="50"/>
      <c r="B45" s="51" t="s">
        <v>22</v>
      </c>
      <c r="C45" s="51"/>
      <c r="D45" s="51"/>
      <c r="E45" s="52"/>
      <c r="F45" s="32"/>
      <c r="G45" s="78"/>
    </row>
    <row r="46" spans="1:7" ht="20.25" customHeight="1" thickBot="1" x14ac:dyDescent="0.3">
      <c r="A46" s="35"/>
      <c r="B46" s="37" t="s">
        <v>65</v>
      </c>
      <c r="C46" s="37"/>
      <c r="D46" s="26"/>
      <c r="E46" s="26"/>
      <c r="F46" s="26"/>
      <c r="G46" s="36"/>
    </row>
    <row r="47" spans="1:7" s="44" customFormat="1" ht="18" customHeight="1" x14ac:dyDescent="0.2">
      <c r="A47" s="54"/>
      <c r="B47" s="42" t="s">
        <v>11</v>
      </c>
      <c r="C47" s="42"/>
      <c r="D47" s="42"/>
      <c r="E47" s="42"/>
      <c r="F47" s="43"/>
      <c r="G47" s="57">
        <f>-G40</f>
        <v>0</v>
      </c>
    </row>
    <row r="48" spans="1:7" s="44" customFormat="1" ht="18" customHeight="1" x14ac:dyDescent="0.2">
      <c r="A48" s="55"/>
      <c r="B48" s="45" t="s">
        <v>25</v>
      </c>
      <c r="C48" s="45"/>
      <c r="D48" s="45"/>
      <c r="E48" s="45"/>
      <c r="F48" s="46"/>
      <c r="G48" s="58">
        <f>-G45</f>
        <v>0</v>
      </c>
    </row>
    <row r="49" spans="1:10" s="44" customFormat="1" ht="18" customHeight="1" thickBot="1" x14ac:dyDescent="0.25">
      <c r="A49" s="56"/>
      <c r="B49" s="47" t="s">
        <v>23</v>
      </c>
      <c r="C49" s="47"/>
      <c r="D49" s="47"/>
      <c r="E49" s="47"/>
      <c r="F49" s="48"/>
      <c r="G49" s="59">
        <f>SUM(G47:G48)</f>
        <v>0</v>
      </c>
      <c r="J49" s="49" t="s">
        <v>12</v>
      </c>
    </row>
    <row r="50" spans="1:10" x14ac:dyDescent="0.2">
      <c r="G50" s="38" t="s">
        <v>12</v>
      </c>
    </row>
    <row r="51" spans="1:10" ht="18" x14ac:dyDescent="0.25">
      <c r="A51"/>
      <c r="B51" s="2"/>
      <c r="C51" s="2"/>
      <c r="D51"/>
      <c r="E51"/>
      <c r="F51"/>
      <c r="G51" s="33"/>
    </row>
    <row r="52" spans="1:10" ht="15" customHeight="1" x14ac:dyDescent="0.2">
      <c r="A52" s="18"/>
      <c r="B52" s="19"/>
      <c r="C52" s="18"/>
      <c r="D52" s="20"/>
      <c r="E52" s="25" t="s">
        <v>12</v>
      </c>
      <c r="F52" s="18"/>
    </row>
    <row r="53" spans="1:10" ht="15" customHeight="1" x14ac:dyDescent="0.2">
      <c r="A53" s="18"/>
      <c r="B53" s="53"/>
      <c r="C53" s="18"/>
      <c r="D53" s="92"/>
      <c r="E53" s="92"/>
      <c r="F53" s="18"/>
    </row>
    <row r="54" spans="1:10" ht="15" customHeight="1" x14ac:dyDescent="0.2">
      <c r="A54" s="21"/>
      <c r="B54" s="19"/>
      <c r="C54" s="19"/>
      <c r="D54" s="18"/>
      <c r="E54" s="18"/>
      <c r="F54" s="18"/>
    </row>
    <row r="55" spans="1:10" ht="15" customHeight="1" x14ac:dyDescent="0.2">
      <c r="A55" s="91"/>
      <c r="B55" s="91"/>
      <c r="C55" s="27"/>
      <c r="D55" s="18"/>
      <c r="E55" s="18"/>
      <c r="F55" s="18"/>
    </row>
    <row r="56" spans="1:10" ht="15" customHeight="1" x14ac:dyDescent="0.2">
      <c r="A56" s="91"/>
      <c r="B56" s="91"/>
      <c r="C56" s="27"/>
      <c r="D56" s="18"/>
      <c r="E56" s="18"/>
      <c r="F56" s="18"/>
    </row>
    <row r="57" spans="1:10" ht="15" customHeight="1" x14ac:dyDescent="0.2">
      <c r="A57" s="91"/>
      <c r="B57" s="91"/>
      <c r="C57" s="27"/>
      <c r="D57" s="18"/>
      <c r="E57" s="18"/>
      <c r="F57" s="18"/>
    </row>
    <row r="58" spans="1:10" ht="15" customHeight="1" x14ac:dyDescent="0.2">
      <c r="B58" s="27"/>
      <c r="C58" s="27"/>
      <c r="D58" s="18"/>
      <c r="E58" s="18"/>
      <c r="F58" s="18"/>
    </row>
    <row r="59" spans="1:10" ht="14.25" x14ac:dyDescent="0.2">
      <c r="A59" s="22"/>
      <c r="B59" s="23"/>
      <c r="C59" s="23"/>
      <c r="D59" s="24"/>
      <c r="E59" s="24"/>
      <c r="F59" s="24"/>
    </row>
    <row r="63" spans="1:10" ht="14.25" customHeight="1" x14ac:dyDescent="0.2"/>
    <row r="64" spans="1:10" ht="36" customHeight="1" x14ac:dyDescent="0.2"/>
    <row r="81" spans="1:7" ht="21.75" customHeight="1" x14ac:dyDescent="0.2">
      <c r="A81"/>
      <c r="B81"/>
      <c r="C81"/>
      <c r="D81"/>
      <c r="E81"/>
      <c r="F81"/>
      <c r="G81"/>
    </row>
    <row r="82" spans="1:7" ht="33" customHeight="1" x14ac:dyDescent="0.2">
      <c r="A82"/>
      <c r="B82"/>
      <c r="C82"/>
      <c r="D82"/>
      <c r="E82"/>
      <c r="F82"/>
      <c r="G82"/>
    </row>
    <row r="83" spans="1:7" ht="23.25" customHeight="1" x14ac:dyDescent="0.2">
      <c r="A83"/>
      <c r="B83"/>
      <c r="C83"/>
      <c r="D83"/>
      <c r="E83"/>
      <c r="F83"/>
      <c r="G83"/>
    </row>
    <row r="84" spans="1:7" ht="34.5" customHeight="1" x14ac:dyDescent="0.2">
      <c r="A84"/>
      <c r="B84"/>
      <c r="C84"/>
      <c r="D84"/>
      <c r="E84"/>
      <c r="F84"/>
      <c r="G84"/>
    </row>
    <row r="86" spans="1:7" ht="15.75" customHeight="1" x14ac:dyDescent="0.2">
      <c r="A86"/>
      <c r="B86"/>
      <c r="C86"/>
      <c r="D86"/>
      <c r="E86"/>
      <c r="F86"/>
      <c r="G86"/>
    </row>
    <row r="87" spans="1:7" ht="18.75" customHeight="1" x14ac:dyDescent="0.2">
      <c r="A87"/>
      <c r="B87"/>
      <c r="C87"/>
      <c r="D87"/>
      <c r="E87"/>
      <c r="F87"/>
      <c r="G87"/>
    </row>
    <row r="88" spans="1:7" ht="18" customHeight="1" x14ac:dyDescent="0.2">
      <c r="A88"/>
      <c r="B88"/>
      <c r="C88"/>
      <c r="D88"/>
      <c r="E88"/>
      <c r="F88"/>
      <c r="G88"/>
    </row>
    <row r="89" spans="1:7" ht="14.25" customHeight="1" x14ac:dyDescent="0.2">
      <c r="A89"/>
      <c r="B89"/>
      <c r="C89"/>
      <c r="D89"/>
      <c r="E89"/>
      <c r="F89"/>
      <c r="G89"/>
    </row>
  </sheetData>
  <sheetProtection sheet="1" objects="1" scenarios="1"/>
  <protectedRanges>
    <protectedRange sqref="F42:F44" name="טווח2"/>
    <protectedRange sqref="F24:F38" name="טווח1"/>
  </protectedRanges>
  <mergeCells count="18">
    <mergeCell ref="A1:G1"/>
    <mergeCell ref="A2:G2"/>
    <mergeCell ref="A3:G3"/>
    <mergeCell ref="A23:B23"/>
    <mergeCell ref="A41:G41"/>
    <mergeCell ref="B40:E40"/>
    <mergeCell ref="B19:G19"/>
    <mergeCell ref="B13:G13"/>
    <mergeCell ref="B15:G15"/>
    <mergeCell ref="B17:G17"/>
    <mergeCell ref="B4:F4"/>
    <mergeCell ref="B9:G9"/>
    <mergeCell ref="B11:G11"/>
    <mergeCell ref="A57:B57"/>
    <mergeCell ref="D53:E53"/>
    <mergeCell ref="A55:B55"/>
    <mergeCell ref="A56:B56"/>
    <mergeCell ref="B20:G20"/>
  </mergeCells>
  <phoneticPr fontId="0" type="noConversion"/>
  <pageMargins left="0.70866141732283472" right="0.51181102362204722" top="0.35433070866141736" bottom="0.19685039370078741" header="0.31496062992125984" footer="0"/>
  <pageSetup paperSize="9" scale="75" firstPageNumber="0" orientation="portrait" r:id="rId1"/>
  <headerFooter alignWithMargins="0">
    <oddFooter>&amp;L&amp;F&amp;C&amp;P/&amp;N&amp;R&amp;D</oddFooter>
  </headerFooter>
  <rowBreaks count="1" manualBreakCount="1">
    <brk id="5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אומדן</vt:lpstr>
      <vt:lpstr>אומדן!WPrint_Area_W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ליאת שרון</cp:lastModifiedBy>
  <cp:revision>1</cp:revision>
  <cp:lastPrinted>2020-05-18T12:28:41Z</cp:lastPrinted>
  <dcterms:created xsi:type="dcterms:W3CDTF">2003-02-06T07:58:08Z</dcterms:created>
  <dcterms:modified xsi:type="dcterms:W3CDTF">2020-08-16T07:44:49Z</dcterms:modified>
</cp:coreProperties>
</file>