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480"/>
  </bookViews>
  <sheets>
    <sheet name="גיליון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5" i="1"/>
  <c r="I111" i="1" s="1"/>
  <c r="H8" i="1"/>
  <c r="F110" i="1"/>
  <c r="H110" i="1" s="1"/>
  <c r="H109" i="1"/>
  <c r="F109" i="1"/>
  <c r="F108" i="1"/>
  <c r="H108" i="1" s="1"/>
  <c r="H107" i="1"/>
  <c r="F107" i="1"/>
  <c r="F106" i="1"/>
  <c r="H106" i="1" s="1"/>
  <c r="H105" i="1"/>
  <c r="F105" i="1"/>
  <c r="F104" i="1"/>
  <c r="H104" i="1" s="1"/>
  <c r="H103" i="1"/>
  <c r="F103" i="1"/>
  <c r="F102" i="1"/>
  <c r="H102" i="1" s="1"/>
  <c r="H101" i="1"/>
  <c r="F101" i="1"/>
  <c r="F100" i="1"/>
  <c r="H100" i="1" s="1"/>
  <c r="H99" i="1"/>
  <c r="F99" i="1"/>
  <c r="F98" i="1"/>
  <c r="H98" i="1" s="1"/>
  <c r="H97" i="1"/>
  <c r="F97" i="1"/>
  <c r="F96" i="1"/>
  <c r="H96" i="1" s="1"/>
  <c r="H95" i="1"/>
  <c r="F95" i="1"/>
  <c r="F94" i="1"/>
  <c r="H94" i="1" s="1"/>
  <c r="H93" i="1"/>
  <c r="F93" i="1"/>
  <c r="F92" i="1"/>
  <c r="H92" i="1" s="1"/>
  <c r="H91" i="1"/>
  <c r="F91" i="1"/>
  <c r="F90" i="1"/>
  <c r="H90" i="1" s="1"/>
  <c r="H89" i="1"/>
  <c r="F89" i="1"/>
  <c r="F88" i="1"/>
  <c r="H88" i="1" s="1"/>
  <c r="H87" i="1"/>
  <c r="F87" i="1"/>
  <c r="F86" i="1"/>
  <c r="H86" i="1" s="1"/>
  <c r="H85" i="1"/>
  <c r="F85" i="1"/>
  <c r="F84" i="1"/>
  <c r="H84" i="1" s="1"/>
  <c r="H83" i="1"/>
  <c r="F83" i="1"/>
  <c r="F82" i="1"/>
  <c r="H82" i="1" s="1"/>
  <c r="H81" i="1"/>
  <c r="F81" i="1"/>
  <c r="F80" i="1"/>
  <c r="H80" i="1" s="1"/>
  <c r="H79" i="1"/>
  <c r="F79" i="1"/>
  <c r="F78" i="1"/>
  <c r="H78" i="1" s="1"/>
  <c r="H77" i="1"/>
  <c r="F77" i="1"/>
  <c r="F76" i="1"/>
  <c r="H76" i="1" s="1"/>
  <c r="H75" i="1"/>
  <c r="F75" i="1"/>
  <c r="F74" i="1"/>
  <c r="H74" i="1" s="1"/>
  <c r="H73" i="1"/>
  <c r="F73" i="1"/>
  <c r="F72" i="1"/>
  <c r="H72" i="1" s="1"/>
  <c r="H71" i="1"/>
  <c r="F71" i="1"/>
  <c r="F70" i="1"/>
  <c r="H70" i="1" s="1"/>
  <c r="H69" i="1"/>
  <c r="F69" i="1"/>
  <c r="F68" i="1"/>
  <c r="H68" i="1" s="1"/>
  <c r="H67" i="1"/>
  <c r="F67" i="1"/>
  <c r="F66" i="1"/>
  <c r="H66" i="1" s="1"/>
  <c r="H65" i="1"/>
  <c r="F65" i="1"/>
  <c r="F64" i="1"/>
  <c r="H64" i="1" s="1"/>
  <c r="H63" i="1"/>
  <c r="F63" i="1"/>
  <c r="F62" i="1"/>
  <c r="H62" i="1" s="1"/>
  <c r="H61" i="1"/>
  <c r="F61" i="1"/>
  <c r="F60" i="1"/>
  <c r="H60" i="1" s="1"/>
  <c r="H59" i="1"/>
  <c r="F59" i="1"/>
  <c r="F58" i="1"/>
  <c r="H58" i="1" s="1"/>
  <c r="H57" i="1"/>
  <c r="F57" i="1"/>
  <c r="F56" i="1"/>
  <c r="H56" i="1" s="1"/>
  <c r="H55" i="1"/>
  <c r="F55" i="1"/>
  <c r="F54" i="1"/>
  <c r="H54" i="1" s="1"/>
  <c r="H53" i="1"/>
  <c r="F53" i="1"/>
  <c r="F52" i="1"/>
  <c r="H52" i="1" s="1"/>
  <c r="H51" i="1"/>
  <c r="F51" i="1"/>
  <c r="F50" i="1"/>
  <c r="H50" i="1" s="1"/>
  <c r="H49" i="1"/>
  <c r="F49" i="1"/>
  <c r="F48" i="1"/>
  <c r="H48" i="1" s="1"/>
  <c r="H47" i="1"/>
  <c r="F47" i="1"/>
  <c r="F46" i="1"/>
  <c r="H46" i="1" s="1"/>
  <c r="H45" i="1"/>
  <c r="F45" i="1"/>
  <c r="F44" i="1"/>
  <c r="H44" i="1" s="1"/>
  <c r="H43" i="1"/>
  <c r="F43" i="1"/>
  <c r="F42" i="1"/>
  <c r="H42" i="1" s="1"/>
  <c r="H41" i="1"/>
  <c r="F41" i="1"/>
  <c r="F40" i="1"/>
  <c r="H40" i="1" s="1"/>
  <c r="H39" i="1"/>
  <c r="F39" i="1"/>
  <c r="F38" i="1"/>
  <c r="H38" i="1" s="1"/>
  <c r="H37" i="1"/>
  <c r="F37" i="1"/>
  <c r="F36" i="1"/>
  <c r="H36" i="1" s="1"/>
  <c r="H35" i="1"/>
  <c r="F35" i="1"/>
  <c r="F34" i="1"/>
  <c r="H34" i="1" s="1"/>
  <c r="H33" i="1"/>
  <c r="F33" i="1"/>
  <c r="F32" i="1"/>
  <c r="H32" i="1" s="1"/>
  <c r="H31" i="1"/>
  <c r="F31" i="1"/>
  <c r="F30" i="1"/>
  <c r="H30" i="1" s="1"/>
  <c r="H29" i="1"/>
  <c r="F29" i="1"/>
  <c r="F28" i="1"/>
  <c r="H28" i="1" s="1"/>
  <c r="H27" i="1"/>
  <c r="F27" i="1"/>
  <c r="F26" i="1"/>
  <c r="H26" i="1" s="1"/>
  <c r="H25" i="1"/>
  <c r="F25" i="1"/>
  <c r="F24" i="1"/>
  <c r="H24" i="1" s="1"/>
  <c r="H23" i="1"/>
  <c r="F23" i="1"/>
  <c r="F22" i="1"/>
  <c r="H22" i="1" s="1"/>
  <c r="H21" i="1"/>
  <c r="F21" i="1"/>
  <c r="F20" i="1"/>
  <c r="H20" i="1" s="1"/>
  <c r="H19" i="1"/>
  <c r="F19" i="1"/>
  <c r="F18" i="1"/>
  <c r="H18" i="1" s="1"/>
  <c r="H17" i="1"/>
  <c r="F17" i="1"/>
  <c r="F16" i="1"/>
  <c r="H16" i="1" s="1"/>
  <c r="H15" i="1"/>
  <c r="F15" i="1"/>
  <c r="F14" i="1"/>
  <c r="H14" i="1" s="1"/>
  <c r="H13" i="1"/>
  <c r="F13" i="1"/>
  <c r="F12" i="1"/>
  <c r="H12" i="1" s="1"/>
  <c r="H11" i="1"/>
  <c r="F11" i="1"/>
  <c r="F10" i="1"/>
  <c r="H10" i="1" s="1"/>
  <c r="H9" i="1"/>
  <c r="F9" i="1"/>
  <c r="F8" i="1"/>
  <c r="H7" i="1"/>
  <c r="F7" i="1"/>
  <c r="F6" i="1"/>
  <c r="H6" i="1" s="1"/>
  <c r="H5" i="1"/>
  <c r="F5" i="1"/>
  <c r="H111" i="1" l="1"/>
</calcChain>
</file>

<file path=xl/sharedStrings.xml><?xml version="1.0" encoding="utf-8"?>
<sst xmlns="http://schemas.openxmlformats.org/spreadsheetml/2006/main" count="119" uniqueCount="118">
  <si>
    <t>מספר פריט</t>
  </si>
  <si>
    <t>תיאור מק"ט</t>
  </si>
  <si>
    <t>כמות *</t>
  </si>
  <si>
    <t>מחיר י"ח</t>
  </si>
  <si>
    <t>מחיר יחידה (₪)</t>
  </si>
  <si>
    <t>מחיר יחידה לאחר הנחה</t>
  </si>
  <si>
    <t xml:space="preserve">סה"כ </t>
  </si>
  <si>
    <t>סה"כ לאחר הנחה</t>
  </si>
  <si>
    <t>Gasket klingerit 4 inch c4430 1.5 mm #150 או שוו"ע</t>
  </si>
  <si>
    <t>Gasket klingerit 3 inch c4430 1.5 mm #150 או שוו"ע</t>
  </si>
  <si>
    <t>Gasket klingerit 6 inch c4430 1.5 mm #150 או שוו"ע</t>
  </si>
  <si>
    <t>Gasket klingerit 4 inch c4430 2 mm #150 או שוו"ע</t>
  </si>
  <si>
    <t>Gasket klingerit 8 inch c4430 1.5 mm #150 או שוו"ע</t>
  </si>
  <si>
    <t>Gasket klingerit 3 inch c4430 2 mm #150 או שוו"ע</t>
  </si>
  <si>
    <t>Gasket klingerit 6 inch c4430 2 mm #150 או שוו"ע</t>
  </si>
  <si>
    <t>Gasket klingerit 1.5 inch c4430 2 mm #150 או שוו"ע</t>
  </si>
  <si>
    <t>Gasket klingerit 10 inch c4430 2 mm #150 או שוו"ע</t>
  </si>
  <si>
    <t>Gasket klingerit 6 Inch c4408 2mm #150 או שוו"ע</t>
  </si>
  <si>
    <t>אטם לפתח אדם, 3 מ"מ קוטר חיצוני 895 מ"מ קוטר פנימי 760 מ"מ.C-4430</t>
  </si>
  <si>
    <t>אטם קלינגריט C4430 עם חורים לפתח אדם - עובי 3 מ"מ, קוטר חוץ 750 מ"מ, קוטר פנים 600 מ"מ, קוטר מעגל חלוקה 705 מ"מ, 20 חורים בקוטר 22 מ"מ</t>
  </si>
  <si>
    <t>Gasket klingerit 4 Inch c4408 2mm #150 או שוו"ע</t>
  </si>
  <si>
    <t>Gasket klingerit 12 Inch c4408 2 m"m #600 או שוו"ע</t>
  </si>
  <si>
    <t>Gasket klingerit 6 Inch c4408 2mm #600 או שוו"ע</t>
  </si>
  <si>
    <t>Gasket klingerit 8 Inch c4408 2mm #600 או שוו"ע</t>
  </si>
  <si>
    <t>Gasket klingerit 10 inch c4430 1.5 mm #150 או שוו"ע</t>
  </si>
  <si>
    <t>Gasket klingerit 2 inch c4430 1.5 mm #150 או שוו"ע</t>
  </si>
  <si>
    <t>spiral wound gasket acc. To ASME B 16.20grafit filledcs centeringss inner ringfor RF flange 12 inch300#</t>
  </si>
  <si>
    <t>Gasket klingerit 12 inch c4430 1.5 mm #300 או שוו"ע</t>
  </si>
  <si>
    <t>Gasket klingerit 2 inch c4430 2 mm #150 או שוו"ע</t>
  </si>
  <si>
    <t>Gasket Klingerit 6 inch c4430 3mm #150</t>
  </si>
  <si>
    <t>Gasket klingerit 12 inch c4430 1.5 mm #150 או שוו"ע</t>
  </si>
  <si>
    <t>Gasket klingerit 16 inch c4430 2 mm #150 או שוו"ע</t>
  </si>
  <si>
    <t>Gasket klingerit 3 Inch c4408 2mm #150 או שוו"ע</t>
  </si>
  <si>
    <t>Gasket klingerit 8 Inch c4408 2mm #150 או שוו"ע</t>
  </si>
  <si>
    <t>Gasket klingerit 8 inch c4430 2 mm #150 או שוו"ע</t>
  </si>
  <si>
    <t>Gasket klingerit 12 inch c4430 2 mm #150 או שוו"ע</t>
  </si>
  <si>
    <t>Gasket klingerit 12 inch c4430 2 mm #600 או שוו"ע</t>
  </si>
  <si>
    <t>Gasket klingerit 8 inch c4430 1.5 mm #600 או שוו"ע</t>
  </si>
  <si>
    <t>Gasket klingerit 20 inch c4430 2 mm #300 או שוו"ע</t>
  </si>
  <si>
    <t>Gasket klingerit 1.5 inch c4430 1.5 mm #150 או שוו"ע</t>
  </si>
  <si>
    <t>Gasket klingerit 10 Inch c4408 2mm #150 או שוו"ע</t>
  </si>
  <si>
    <t>Gasket klingerit 16 Inch c4408 2mm #150 או שוו"ע</t>
  </si>
  <si>
    <t>Gasket klingerit 6 inch c4430 1.5 mm #300 או שוו"ע</t>
  </si>
  <si>
    <t>Gasket klingerit 6 inch c4430 2 mm #300 או שוו"ע</t>
  </si>
  <si>
    <t>Gasket klingerit 8 inch c4430 1.5 mm #300 או שוו"ע</t>
  </si>
  <si>
    <t>Gasket klingerit 8 inch c4430 2 mm #300 או שוו"ע</t>
  </si>
  <si>
    <t>Gasket Klingerit 4 inch c4430 3mm #150 or equivalent</t>
  </si>
  <si>
    <t>Gasket klingerit 20 inch c4430 1.5 mm #150 או שוו"ע</t>
  </si>
  <si>
    <t>Gasket klingerit 20 inch c4430 1.5 mm #300 או שוו"ע</t>
  </si>
  <si>
    <t>Gasket klingerit 16 inch c4430 1.5 mm #150 או שוו"ע</t>
  </si>
  <si>
    <t>Gasket klingerit 16 inch c4430 2 mm #300 או שוו"ע</t>
  </si>
  <si>
    <t>Gasket klingerit 0.75 Inch c4408 2mm #150 או שוו"ע</t>
  </si>
  <si>
    <t>Gasket Klingerit 3 inch c4430 3mm #150</t>
  </si>
  <si>
    <t>Gasket klingerit 12 inch c4430 1.5 mm #600 או שוו"ע</t>
  </si>
  <si>
    <t>Gasket klingerit 16 inch c4430 1.5 mm #300 או שוו"ע</t>
  </si>
  <si>
    <t>Gasket klingerit 2 inch c4430 1.5 mm #600 או שוו"ע</t>
  </si>
  <si>
    <t>Gasket Klingerit 8 inch c4430 3mm #150 or equivalent</t>
  </si>
  <si>
    <t>Gasket klingerit 20 inch c4430 2 mm #150 או שוו"ע</t>
  </si>
  <si>
    <t>Gasket klingerit 12 Inch c4408 2mm #150 או שוו"ע</t>
  </si>
  <si>
    <t>gasket 0.75 inch #150 thk:3 mm rf spiral wound to API-601 w/or oilit/SS</t>
  </si>
  <si>
    <t>Gasket klingerit 1 inch c4430 1.5 mm #600 או שוו"ע</t>
  </si>
  <si>
    <t>Gasket klingerit 10 inch #150 c4408 th= 1.5 mm או שוו"ע</t>
  </si>
  <si>
    <t>Gasket klingerit 10 inch #300 c4408th= 1.5 mm או שוו"ע</t>
  </si>
  <si>
    <t>Gasket klingerit 10 inch c4430 1.5 mm #300 או שוו"ע</t>
  </si>
  <si>
    <t>Gasket klingerit 12 inch #150 c4408 th= 1.5 mm או שוו"ע</t>
  </si>
  <si>
    <t>Gasket klingerit 12 inch #300 c4408 th= 1.5 mm או שוו"ע</t>
  </si>
  <si>
    <t>Gasket klingerit 12 inch c4430 2 mm #300 או שוו"ע</t>
  </si>
  <si>
    <t>Gasket klingerit 16 inch #150 c4408 th= 1.5 mm או שוו"ע</t>
  </si>
  <si>
    <t>Gasket klingerit 16 inch #300 c4408 th= 1.5 mm או שוו"ע</t>
  </si>
  <si>
    <t>Gasket klingerit 2 inch #150 c4408 th= 1.5 mm או שוו"ע</t>
  </si>
  <si>
    <t>Gasket klingerit 2 Inch c4408 2mm #150 או שוו"ע</t>
  </si>
  <si>
    <t>Gasket klingerit 2 inch c4430 1.5 mm #300 או שוו"ע</t>
  </si>
  <si>
    <t>Gasket klingerit 2 inch c4430 2 mm #600 או שוו"ע</t>
  </si>
  <si>
    <t>Gasket klingerit 2.5 inch c4430 1.5 mm #150 או שוו"ע</t>
  </si>
  <si>
    <t>Gasket klingerit 24 inch c4430 1.5 mm #300 או שוו"ע</t>
  </si>
  <si>
    <t>Gasket klingerit 24 inch c4430 2 mm #300 או שוו"ע</t>
  </si>
  <si>
    <t>Gasket klingerit 3 inch #150 c4408 th= 1.5 mm או שוו"ע</t>
  </si>
  <si>
    <t>gasket 3 inch #150 thk:3 mm spiral wound to API-601 w/ or oilit/SS</t>
  </si>
  <si>
    <t>Gasket klingerit 3 inch c4430 1.5 mm #300 או שוו"ע</t>
  </si>
  <si>
    <t>Gasket klingerit 3 inch c4430 2 mm #300 או שוו"ע</t>
  </si>
  <si>
    <t>Gasket klingerit 4 inch #150 c4408 th= 1.5 mm או שוו"ע</t>
  </si>
  <si>
    <t>Gasket klingerit 4 inch #300 c4408 th= 1.5 mm או שוו"ע</t>
  </si>
  <si>
    <t>Gasket klingerit 4 inch c4430 1.5 mm #300 או שוו"ע</t>
  </si>
  <si>
    <t>Gasket klingerit 4 inch c4430 2 mm #600 או שוו"ע</t>
  </si>
  <si>
    <t>Gasket klingerit 6 inch #150 c4408 th= 1.5 mm או שוו"ע</t>
  </si>
  <si>
    <t>Gasket klingerit 6 inch #300 c4408 th= 1.5 mm או שוו"ע</t>
  </si>
  <si>
    <t>Gasket klingerit 8 inch #150 c4408 th= 1.5 mm או שוו"ע</t>
  </si>
  <si>
    <t>Gasket klingerit 8 inch #300 c4408 th= 1.5 mm או שוו"ע</t>
  </si>
  <si>
    <t>Gasket klingerit c-4430 42 inch #150 rf thk 2 mm או שוו"ע</t>
  </si>
  <si>
    <t>spiral wound gasket acc. To ASME B 16.20grafit filledcs centeringss inner ring for RF flange 1 inch600#</t>
  </si>
  <si>
    <t>spiral wound gasket acc. To ASME B 16.20grafit filledcs centeringss inner ringfor RF flange 2 inch600#</t>
  </si>
  <si>
    <t>spiral wound gasket acc. To ASME B 16.20grafit filledcs centeringss inner ringfor RF flange 8 inch600#</t>
  </si>
  <si>
    <t>spiral wound gasket acc.To ASME B 16.20grafit filledcs centeringss inner ringfor RF flange 6" #600</t>
  </si>
  <si>
    <t>spiral wound gasket acc. To ASME B 16.20grafit filledcs centeringss inner ringfor RF flange 8 inch300#</t>
  </si>
  <si>
    <t>spiral wound gasket acc. To ASME B 16.20grafit filledcs centeringss inner ringfor RF flange 6 inch300#</t>
  </si>
  <si>
    <t>spiral wound gasket acc. To ASME B 16.20grafit filledcs centeringss inner ringfor RF flange 2 inch150#</t>
  </si>
  <si>
    <t>spiral wound gasket acc. To ASME B 16.20grafit filledcs centeringss inner ringfor RF flange 4 inch600#</t>
  </si>
  <si>
    <t>spiral wound gasket acc. To ASME B 16.20grafit filledcs centeringss inner ringfor RF flange 12 inch150#</t>
  </si>
  <si>
    <t>spiral wound gasket acc. To ASME B 16.20grafit filledcs centeringss inner ringfor RF flange 6 inch150#</t>
  </si>
  <si>
    <t>אטם קלינגריט C4430 עם חורים לפתח אדם - עובי 3 מ"מ, קוטר חוץ 984 מ"מ , קוטר פנים 760 מ"מ , קוטר מעגל חורים 920 מ"מ 42 חורים בקוטר 22 מ"מ</t>
  </si>
  <si>
    <t>Spiral wound gasket acc. to ASME B 16.20 grafit filledcs centeringss inner ring for RF flange 10 inch #150</t>
  </si>
  <si>
    <t>Gasket Spiral Wound 1 inch 150# RF 4.5mm, CGI, SS/CRF</t>
  </si>
  <si>
    <t>אטם קלינגריט C4408 בעובי 3 מ"מ, קוטר חיצוני 750 מ"מ, קוטר פנימי 610 מ"מ או שוו"ע</t>
  </si>
  <si>
    <t>spiral wound gasket acc. To ASME B 16.20grafit filledcs centeringss inner ringfor RF flange 8 inch150#</t>
  </si>
  <si>
    <t>Gasket klingerit 0.5 inch c4430 1.5 mm #150 או שוו"ע</t>
  </si>
  <si>
    <t>Gasket klingerit 0.75 inch c4430 2 mm #150 או שוו"ע</t>
  </si>
  <si>
    <t>אטם קלינגריט C4430 עם חורים לפתח אדם - עובי 3 מ"מ, קוטר חוץ 910 מ"מ, קוטר פנים 760 מ"מ, קוטר מעגל חלוקה 850 מ"מ, 24 חורים בקוטר 22 מ"מ</t>
  </si>
  <si>
    <t>אטם קלינגריט C4430 עם חורים לפתח אדם - עובי 3 מ"מ, קוטר חווץ 830 מ"מ, קוטר פנים 620 מ"מ, קוטר מעגל חלוקה 770 מ"מ,28 חורים בקוטר 22 מ"מ</t>
  </si>
  <si>
    <t>אטם קלינגריט C4430 עם חורים לפתח אדם - עובי 3 מ"מ, קוטר חוץ 910 מ"מ, קוטר פנים 750 מ"מ, קוטר מעגל חלוקה 850 מ"מ, 32 חורים בקוטר 22 מ"מ</t>
  </si>
  <si>
    <t>אטם קלינגריט C4430 עם חורים לפתח אדם - עובי 3 מ"מ, קוטר חוץ 760 מ"מ, קוטר פנים 600 מ"מ, קוטר מעגל חלוקה 690 מ"מ, 20 חורים בקוטר 22 מ"מ</t>
  </si>
  <si>
    <t>אטם קלינגריט C4430 עם חורים לפתח אדם - עובי 3 מ"מ, קוטר חוץ 1125 מ"מ , קוטר פנים 910 מ"מ , קוטר מעגל חורים 1030 מ"מ 28 חורים בקוטר 22 מ"מ</t>
  </si>
  <si>
    <t>אטם קלינגריט C4408 עם חורים לפתח אדם - עובי 3 מ"מ, קוטר חוץ 962 מ"מ, קוטר פנים 762 מ"מ, קוטר מעגל חלוקה 862 מ"מ, 24 חורים בקוטר 19 מ"מ</t>
  </si>
  <si>
    <t>אטם קלינגריט C4408 עם חורים לפתח אדם - עובי 3 מ"מ, קוטר חוץ 656 מ"מ, קוטר פנים 520 מ"מ, קוטר מעגל חלוקה 615 מ"מ, 24 חורים בקוטר 22 מ"מ</t>
  </si>
  <si>
    <t>סה"כ:</t>
  </si>
  <si>
    <t>סה"כ</t>
  </si>
  <si>
    <t xml:space="preserve">כתב כמויות למכרז 045-20 אטמים </t>
  </si>
  <si>
    <t xml:space="preserve">מס"ד </t>
  </si>
  <si>
    <t xml:space="preserve"> * בהתאם לסעיף 6 בהזמנה להציע הצעות, הכמות המוצגת היא כמות משוערת בלבד. החברה אינה מתחייבת לרכוש את כל או חלק מן הכמות, וכן תהא רשאית להזמין כמויות העולות על הכמות המשוערת, בהתאם להזמנות שישלחו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</si>
</sst>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6" x14ac:knownFonts="1">
    <font>
      <sz val="11"/>
      <color theme="1"/>
      <name val="Arial"/>
      <family val="2"/>
      <charset val="177"/>
      <scheme val="minor"/>
    </font>
    <font>
      <b/>
      <u/>
      <sz val="11"/>
      <color theme="1"/>
      <name val="Arial"/>
      <family val="2"/>
      <scheme val="minor"/>
    </font>
    <font>
      <b/>
      <sz val="11"/>
      <color theme="1"/>
      <name val="Arial"/>
      <family val="2"/>
      <scheme val="minor"/>
    </font>
    <font>
      <sz val="11"/>
      <color theme="1"/>
      <name val="Arial"/>
      <family val="2"/>
      <scheme val="minor"/>
    </font>
    <font>
      <sz val="11"/>
      <color indexed="8"/>
      <name val="Arial"/>
      <family val="2"/>
      <charset val="177"/>
    </font>
    <font>
      <sz val="11"/>
      <color indexed="8"/>
      <name val="Arial"/>
      <family val="2"/>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37">
    <xf numFmtId="0" fontId="0" fillId="0" borderId="0" xfId="0"/>
    <xf numFmtId="0" fontId="0" fillId="0" borderId="0" xfId="0"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164" fontId="5" fillId="0" borderId="7" xfId="1" applyNumberFormat="1" applyFont="1" applyBorder="1" applyAlignment="1" applyProtection="1">
      <alignment horizontal="center" vertical="center" wrapText="1"/>
      <protection locked="0"/>
    </xf>
    <xf numFmtId="164" fontId="3" fillId="0" borderId="7" xfId="0" applyNumberFormat="1" applyFont="1" applyBorder="1" applyAlignment="1" applyProtection="1">
      <alignment horizontal="center" vertical="center" wrapText="1"/>
      <protection locked="0"/>
    </xf>
    <xf numFmtId="164" fontId="3" fillId="0" borderId="8" xfId="0" applyNumberFormat="1" applyFont="1" applyBorder="1" applyAlignment="1" applyProtection="1">
      <alignment horizontal="center" vertical="center" wrapText="1"/>
      <protection locked="0"/>
    </xf>
    <xf numFmtId="164" fontId="3" fillId="0" borderId="7" xfId="0" applyNumberFormat="1" applyFont="1" applyFill="1" applyBorder="1" applyAlignment="1" applyProtection="1">
      <alignment horizontal="center" vertical="center" wrapText="1"/>
      <protection locked="0"/>
    </xf>
    <xf numFmtId="164" fontId="3" fillId="0" borderId="11"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64" fontId="5" fillId="0" borderId="0" xfId="1"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164" fontId="3" fillId="0" borderId="14" xfId="0" applyNumberFormat="1" applyFont="1" applyBorder="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wrapText="1" readingOrder="2"/>
      <protection locked="0"/>
    </xf>
    <xf numFmtId="0" fontId="0" fillId="0" borderId="1" xfId="0"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164" fontId="5" fillId="0" borderId="7" xfId="1" applyNumberFormat="1" applyFont="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wrapText="1"/>
    </xf>
    <xf numFmtId="164" fontId="3" fillId="0" borderId="7" xfId="0" applyNumberFormat="1" applyFont="1" applyBorder="1" applyAlignment="1" applyProtection="1">
      <alignment horizontal="center" vertical="center" wrapText="1"/>
    </xf>
    <xf numFmtId="0" fontId="0" fillId="0" borderId="9" xfId="0" applyBorder="1" applyAlignment="1" applyProtection="1">
      <alignment horizontal="center" vertical="center" wrapText="1"/>
    </xf>
    <xf numFmtId="0" fontId="3" fillId="0" borderId="10"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1" xfId="0" applyNumberFormat="1" applyFont="1" applyBorder="1" applyAlignment="1" applyProtection="1">
      <alignment horizontal="center" vertical="center" wrapText="1"/>
    </xf>
    <xf numFmtId="164" fontId="3" fillId="0" borderId="11" xfId="0" applyNumberFormat="1" applyFont="1" applyBorder="1" applyAlignment="1" applyProtection="1">
      <alignment horizontal="center" vertical="center" wrapText="1"/>
    </xf>
    <xf numFmtId="164" fontId="5" fillId="0" borderId="11" xfId="1" applyNumberFormat="1" applyFont="1" applyBorder="1" applyAlignment="1" applyProtection="1">
      <alignment horizontal="center" vertical="center" wrapText="1"/>
    </xf>
    <xf numFmtId="164" fontId="3" fillId="0" borderId="14" xfId="0" applyNumberFormat="1" applyFont="1" applyBorder="1" applyAlignment="1" applyProtection="1">
      <alignment horizontal="center"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4"/>
  <sheetViews>
    <sheetView rightToLeft="1" tabSelected="1" workbookViewId="0">
      <pane ySplit="4" topLeftCell="A5" activePane="bottomLeft" state="frozen"/>
      <selection pane="bottomLeft" activeCell="G5" sqref="G5"/>
    </sheetView>
  </sheetViews>
  <sheetFormatPr defaultColWidth="9" defaultRowHeight="14" x14ac:dyDescent="0.3"/>
  <cols>
    <col min="1" max="1" width="4.83203125" style="1" bestFit="1" customWidth="1"/>
    <col min="2" max="2" width="7.25" style="1" customWidth="1"/>
    <col min="3" max="3" width="26.58203125" style="1" customWidth="1"/>
    <col min="4" max="4" width="7.75" style="1" customWidth="1"/>
    <col min="5" max="5" width="11.25" style="1" hidden="1" customWidth="1"/>
    <col min="6" max="6" width="9.33203125" style="1" customWidth="1"/>
    <col min="7" max="7" width="10.33203125" style="1" customWidth="1"/>
    <col min="8" max="8" width="12.25" style="1" customWidth="1"/>
    <col min="9" max="9" width="12.58203125" style="1" customWidth="1"/>
    <col min="10" max="16384" width="9" style="1"/>
  </cols>
  <sheetData>
    <row r="2" spans="1:9" x14ac:dyDescent="0.3">
      <c r="B2" s="2" t="s">
        <v>115</v>
      </c>
      <c r="C2" s="2"/>
      <c r="D2" s="2"/>
      <c r="E2" s="2"/>
      <c r="F2" s="2"/>
      <c r="G2" s="2"/>
      <c r="H2" s="2"/>
      <c r="I2" s="2"/>
    </row>
    <row r="3" spans="1:9" ht="14.5" thickBot="1" x14ac:dyDescent="0.35"/>
    <row r="4" spans="1:9" ht="28" x14ac:dyDescent="0.3">
      <c r="A4" s="17" t="s">
        <v>116</v>
      </c>
      <c r="B4" s="18" t="s">
        <v>0</v>
      </c>
      <c r="C4" s="19" t="s">
        <v>1</v>
      </c>
      <c r="D4" s="19" t="s">
        <v>2</v>
      </c>
      <c r="E4" s="19" t="s">
        <v>3</v>
      </c>
      <c r="F4" s="19" t="s">
        <v>4</v>
      </c>
      <c r="G4" s="3" t="s">
        <v>5</v>
      </c>
      <c r="H4" s="19" t="s">
        <v>6</v>
      </c>
      <c r="I4" s="4" t="s">
        <v>7</v>
      </c>
    </row>
    <row r="5" spans="1:9" ht="28" x14ac:dyDescent="0.3">
      <c r="A5" s="20">
        <v>1</v>
      </c>
      <c r="B5" s="21">
        <v>14363</v>
      </c>
      <c r="C5" s="22" t="s">
        <v>8</v>
      </c>
      <c r="D5" s="23">
        <v>150</v>
      </c>
      <c r="E5" s="24">
        <v>2.4</v>
      </c>
      <c r="F5" s="24">
        <f>E5*1.1</f>
        <v>2.64</v>
      </c>
      <c r="G5" s="5"/>
      <c r="H5" s="29">
        <f>F5*D5</f>
        <v>396</v>
      </c>
      <c r="I5" s="7">
        <f>D5*G5</f>
        <v>0</v>
      </c>
    </row>
    <row r="6" spans="1:9" ht="28" x14ac:dyDescent="0.3">
      <c r="A6" s="20">
        <v>2</v>
      </c>
      <c r="B6" s="21">
        <v>14342</v>
      </c>
      <c r="C6" s="22" t="s">
        <v>9</v>
      </c>
      <c r="D6" s="23">
        <v>150</v>
      </c>
      <c r="E6" s="24">
        <v>1.9</v>
      </c>
      <c r="F6" s="24">
        <f t="shared" ref="F6:F69" si="0">E6*1.1</f>
        <v>2.09</v>
      </c>
      <c r="G6" s="5"/>
      <c r="H6" s="29">
        <f t="shared" ref="H6:H69" si="1">F6*D6</f>
        <v>313.5</v>
      </c>
      <c r="I6" s="7">
        <f t="shared" ref="I6:I69" si="2">D6*G6</f>
        <v>0</v>
      </c>
    </row>
    <row r="7" spans="1:9" ht="28" x14ac:dyDescent="0.3">
      <c r="A7" s="20">
        <v>3</v>
      </c>
      <c r="B7" s="21">
        <v>14383</v>
      </c>
      <c r="C7" s="22" t="s">
        <v>10</v>
      </c>
      <c r="D7" s="23">
        <v>300</v>
      </c>
      <c r="E7" s="24">
        <v>4</v>
      </c>
      <c r="F7" s="24">
        <f t="shared" si="0"/>
        <v>4.4000000000000004</v>
      </c>
      <c r="G7" s="5"/>
      <c r="H7" s="29">
        <f t="shared" si="1"/>
        <v>1320</v>
      </c>
      <c r="I7" s="7">
        <f t="shared" si="2"/>
        <v>0</v>
      </c>
    </row>
    <row r="8" spans="1:9" ht="28" x14ac:dyDescent="0.3">
      <c r="A8" s="20">
        <v>4</v>
      </c>
      <c r="B8" s="21">
        <v>14366</v>
      </c>
      <c r="C8" s="22" t="s">
        <v>11</v>
      </c>
      <c r="D8" s="23">
        <v>200</v>
      </c>
      <c r="E8" s="24">
        <v>2.8</v>
      </c>
      <c r="F8" s="24">
        <f t="shared" si="0"/>
        <v>3.08</v>
      </c>
      <c r="G8" s="5"/>
      <c r="H8" s="29">
        <f t="shared" si="1"/>
        <v>616</v>
      </c>
      <c r="I8" s="7">
        <f t="shared" si="2"/>
        <v>0</v>
      </c>
    </row>
    <row r="9" spans="1:9" ht="28" x14ac:dyDescent="0.3">
      <c r="A9" s="20">
        <v>5</v>
      </c>
      <c r="B9" s="21">
        <v>14400</v>
      </c>
      <c r="C9" s="22" t="s">
        <v>12</v>
      </c>
      <c r="D9" s="23">
        <v>100</v>
      </c>
      <c r="E9" s="24">
        <v>6.8</v>
      </c>
      <c r="F9" s="24">
        <f t="shared" si="0"/>
        <v>7.48</v>
      </c>
      <c r="G9" s="5"/>
      <c r="H9" s="29">
        <f t="shared" si="1"/>
        <v>748</v>
      </c>
      <c r="I9" s="7">
        <f t="shared" si="2"/>
        <v>0</v>
      </c>
    </row>
    <row r="10" spans="1:9" ht="28" x14ac:dyDescent="0.3">
      <c r="A10" s="20">
        <v>6</v>
      </c>
      <c r="B10" s="21">
        <v>14345</v>
      </c>
      <c r="C10" s="22" t="s">
        <v>13</v>
      </c>
      <c r="D10" s="23">
        <v>400</v>
      </c>
      <c r="E10" s="24">
        <v>2.2000000000000002</v>
      </c>
      <c r="F10" s="24">
        <f t="shared" si="0"/>
        <v>2.4200000000000004</v>
      </c>
      <c r="G10" s="5"/>
      <c r="H10" s="29">
        <f t="shared" si="1"/>
        <v>968.00000000000011</v>
      </c>
      <c r="I10" s="7">
        <f t="shared" si="2"/>
        <v>0</v>
      </c>
    </row>
    <row r="11" spans="1:9" ht="28" x14ac:dyDescent="0.3">
      <c r="A11" s="20">
        <v>7</v>
      </c>
      <c r="B11" s="21">
        <v>14386</v>
      </c>
      <c r="C11" s="22" t="s">
        <v>14</v>
      </c>
      <c r="D11" s="23">
        <v>200</v>
      </c>
      <c r="E11" s="24">
        <v>4.7</v>
      </c>
      <c r="F11" s="24">
        <f t="shared" si="0"/>
        <v>5.1700000000000008</v>
      </c>
      <c r="G11" s="5"/>
      <c r="H11" s="29">
        <f t="shared" si="1"/>
        <v>1034.0000000000002</v>
      </c>
      <c r="I11" s="7">
        <f t="shared" si="2"/>
        <v>0</v>
      </c>
    </row>
    <row r="12" spans="1:9" ht="28" x14ac:dyDescent="0.3">
      <c r="A12" s="20">
        <v>8</v>
      </c>
      <c r="B12" s="21">
        <v>14163</v>
      </c>
      <c r="C12" s="22" t="s">
        <v>15</v>
      </c>
      <c r="D12" s="23">
        <v>20</v>
      </c>
      <c r="E12" s="24">
        <v>1.3</v>
      </c>
      <c r="F12" s="24">
        <f t="shared" si="0"/>
        <v>1.4300000000000002</v>
      </c>
      <c r="G12" s="5"/>
      <c r="H12" s="29">
        <f t="shared" si="1"/>
        <v>28.6</v>
      </c>
      <c r="I12" s="7">
        <f t="shared" si="2"/>
        <v>0</v>
      </c>
    </row>
    <row r="13" spans="1:9" ht="28" x14ac:dyDescent="0.3">
      <c r="A13" s="20">
        <v>9</v>
      </c>
      <c r="B13" s="21">
        <v>14180</v>
      </c>
      <c r="C13" s="22" t="s">
        <v>16</v>
      </c>
      <c r="D13" s="23">
        <v>150</v>
      </c>
      <c r="E13" s="24">
        <v>13.4</v>
      </c>
      <c r="F13" s="24">
        <f t="shared" si="0"/>
        <v>14.740000000000002</v>
      </c>
      <c r="G13" s="5"/>
      <c r="H13" s="29">
        <f t="shared" si="1"/>
        <v>2211.0000000000005</v>
      </c>
      <c r="I13" s="7">
        <f t="shared" si="2"/>
        <v>0</v>
      </c>
    </row>
    <row r="14" spans="1:9" ht="28" x14ac:dyDescent="0.3">
      <c r="A14" s="20">
        <v>10</v>
      </c>
      <c r="B14" s="21">
        <v>14380</v>
      </c>
      <c r="C14" s="22" t="s">
        <v>17</v>
      </c>
      <c r="D14" s="23">
        <v>20</v>
      </c>
      <c r="E14" s="24">
        <v>7.8</v>
      </c>
      <c r="F14" s="24">
        <f t="shared" si="0"/>
        <v>8.58</v>
      </c>
      <c r="G14" s="5"/>
      <c r="H14" s="29">
        <f t="shared" si="1"/>
        <v>171.6</v>
      </c>
      <c r="I14" s="7">
        <f t="shared" si="2"/>
        <v>0</v>
      </c>
    </row>
    <row r="15" spans="1:9" ht="42" x14ac:dyDescent="0.3">
      <c r="A15" s="20">
        <v>11</v>
      </c>
      <c r="B15" s="21">
        <v>21525</v>
      </c>
      <c r="C15" s="22" t="s">
        <v>18</v>
      </c>
      <c r="D15" s="23">
        <v>40</v>
      </c>
      <c r="E15" s="24">
        <v>136</v>
      </c>
      <c r="F15" s="24">
        <f t="shared" si="0"/>
        <v>149.60000000000002</v>
      </c>
      <c r="G15" s="5"/>
      <c r="H15" s="29">
        <f t="shared" si="1"/>
        <v>5984.0000000000009</v>
      </c>
      <c r="I15" s="7">
        <f t="shared" si="2"/>
        <v>0</v>
      </c>
    </row>
    <row r="16" spans="1:9" ht="70" x14ac:dyDescent="0.3">
      <c r="A16" s="20">
        <v>12</v>
      </c>
      <c r="B16" s="21">
        <v>22322</v>
      </c>
      <c r="C16" s="22" t="s">
        <v>19</v>
      </c>
      <c r="D16" s="23">
        <v>30</v>
      </c>
      <c r="E16" s="24">
        <v>125</v>
      </c>
      <c r="F16" s="24">
        <f t="shared" si="0"/>
        <v>137.5</v>
      </c>
      <c r="G16" s="5"/>
      <c r="H16" s="29">
        <f t="shared" si="1"/>
        <v>4125</v>
      </c>
      <c r="I16" s="7">
        <f t="shared" si="2"/>
        <v>0</v>
      </c>
    </row>
    <row r="17" spans="1:9" ht="28" x14ac:dyDescent="0.3">
      <c r="A17" s="20">
        <v>13</v>
      </c>
      <c r="B17" s="21">
        <v>14360</v>
      </c>
      <c r="C17" s="22" t="s">
        <v>20</v>
      </c>
      <c r="D17" s="23">
        <v>20</v>
      </c>
      <c r="E17" s="24">
        <v>4.9000000000000004</v>
      </c>
      <c r="F17" s="24">
        <f t="shared" si="0"/>
        <v>5.3900000000000006</v>
      </c>
      <c r="G17" s="5"/>
      <c r="H17" s="29">
        <f t="shared" si="1"/>
        <v>107.80000000000001</v>
      </c>
      <c r="I17" s="7">
        <f t="shared" si="2"/>
        <v>0</v>
      </c>
    </row>
    <row r="18" spans="1:9" ht="28" x14ac:dyDescent="0.3">
      <c r="A18" s="20">
        <v>14</v>
      </c>
      <c r="B18" s="21">
        <v>14196</v>
      </c>
      <c r="C18" s="22" t="s">
        <v>21</v>
      </c>
      <c r="D18" s="23">
        <v>10</v>
      </c>
      <c r="E18" s="24">
        <v>38</v>
      </c>
      <c r="F18" s="24">
        <f t="shared" si="0"/>
        <v>41.800000000000004</v>
      </c>
      <c r="G18" s="5"/>
      <c r="H18" s="29">
        <f t="shared" si="1"/>
        <v>418.00000000000006</v>
      </c>
      <c r="I18" s="7">
        <f t="shared" si="2"/>
        <v>0</v>
      </c>
    </row>
    <row r="19" spans="1:9" ht="28" x14ac:dyDescent="0.3">
      <c r="A19" s="20">
        <v>15</v>
      </c>
      <c r="B19" s="21">
        <v>14382</v>
      </c>
      <c r="C19" s="22" t="s">
        <v>22</v>
      </c>
      <c r="D19" s="23">
        <v>10</v>
      </c>
      <c r="E19" s="24">
        <v>10.5</v>
      </c>
      <c r="F19" s="24">
        <f t="shared" si="0"/>
        <v>11.55</v>
      </c>
      <c r="G19" s="5"/>
      <c r="H19" s="29">
        <f t="shared" si="1"/>
        <v>115.5</v>
      </c>
      <c r="I19" s="7">
        <f t="shared" si="2"/>
        <v>0</v>
      </c>
    </row>
    <row r="20" spans="1:9" ht="28" x14ac:dyDescent="0.3">
      <c r="A20" s="20">
        <v>16</v>
      </c>
      <c r="B20" s="21">
        <v>14399</v>
      </c>
      <c r="C20" s="22" t="s">
        <v>23</v>
      </c>
      <c r="D20" s="23">
        <v>10</v>
      </c>
      <c r="E20" s="24">
        <v>16.5</v>
      </c>
      <c r="F20" s="24">
        <f t="shared" si="0"/>
        <v>18.150000000000002</v>
      </c>
      <c r="G20" s="5"/>
      <c r="H20" s="29">
        <f t="shared" si="1"/>
        <v>181.50000000000003</v>
      </c>
      <c r="I20" s="7">
        <f t="shared" si="2"/>
        <v>0</v>
      </c>
    </row>
    <row r="21" spans="1:9" ht="28" x14ac:dyDescent="0.3">
      <c r="A21" s="20">
        <v>17</v>
      </c>
      <c r="B21" s="21">
        <v>14177</v>
      </c>
      <c r="C21" s="22" t="s">
        <v>24</v>
      </c>
      <c r="D21" s="23">
        <v>150</v>
      </c>
      <c r="E21" s="24">
        <v>11.8</v>
      </c>
      <c r="F21" s="24">
        <f t="shared" si="0"/>
        <v>12.980000000000002</v>
      </c>
      <c r="G21" s="5"/>
      <c r="H21" s="29">
        <f t="shared" si="1"/>
        <v>1947.0000000000002</v>
      </c>
      <c r="I21" s="7">
        <f t="shared" si="2"/>
        <v>0</v>
      </c>
    </row>
    <row r="22" spans="1:9" ht="28" x14ac:dyDescent="0.3">
      <c r="A22" s="20">
        <v>18</v>
      </c>
      <c r="B22" s="21">
        <v>14264</v>
      </c>
      <c r="C22" s="22" t="s">
        <v>25</v>
      </c>
      <c r="D22" s="23">
        <v>70</v>
      </c>
      <c r="E22" s="24">
        <v>1.2</v>
      </c>
      <c r="F22" s="24">
        <f t="shared" si="0"/>
        <v>1.32</v>
      </c>
      <c r="G22" s="5"/>
      <c r="H22" s="29">
        <f t="shared" si="1"/>
        <v>92.4</v>
      </c>
      <c r="I22" s="7">
        <f t="shared" si="2"/>
        <v>0</v>
      </c>
    </row>
    <row r="23" spans="1:9" ht="56" x14ac:dyDescent="0.3">
      <c r="A23" s="20">
        <v>19</v>
      </c>
      <c r="B23" s="21">
        <v>21857</v>
      </c>
      <c r="C23" s="22" t="s">
        <v>26</v>
      </c>
      <c r="D23" s="23">
        <v>10</v>
      </c>
      <c r="E23" s="24">
        <v>68</v>
      </c>
      <c r="F23" s="24">
        <f t="shared" si="0"/>
        <v>74.800000000000011</v>
      </c>
      <c r="G23" s="5"/>
      <c r="H23" s="29">
        <f t="shared" si="1"/>
        <v>748.00000000000011</v>
      </c>
      <c r="I23" s="7">
        <f t="shared" si="2"/>
        <v>0</v>
      </c>
    </row>
    <row r="24" spans="1:9" ht="28" x14ac:dyDescent="0.3">
      <c r="A24" s="20">
        <v>20</v>
      </c>
      <c r="B24" s="21">
        <v>14198</v>
      </c>
      <c r="C24" s="22" t="s">
        <v>27</v>
      </c>
      <c r="D24" s="23">
        <v>40</v>
      </c>
      <c r="E24" s="24">
        <v>22</v>
      </c>
      <c r="F24" s="24">
        <f t="shared" si="0"/>
        <v>24.200000000000003</v>
      </c>
      <c r="G24" s="5"/>
      <c r="H24" s="29">
        <f t="shared" si="1"/>
        <v>968.00000000000011</v>
      </c>
      <c r="I24" s="7">
        <f t="shared" si="2"/>
        <v>0</v>
      </c>
    </row>
    <row r="25" spans="1:9" ht="28" x14ac:dyDescent="0.3">
      <c r="A25" s="20">
        <v>21</v>
      </c>
      <c r="B25" s="21">
        <v>14267</v>
      </c>
      <c r="C25" s="22" t="s">
        <v>28</v>
      </c>
      <c r="D25" s="23">
        <v>150</v>
      </c>
      <c r="E25" s="24">
        <v>1.4</v>
      </c>
      <c r="F25" s="24">
        <f t="shared" si="0"/>
        <v>1.54</v>
      </c>
      <c r="G25" s="5"/>
      <c r="H25" s="29">
        <f t="shared" si="1"/>
        <v>231</v>
      </c>
      <c r="I25" s="7">
        <f t="shared" si="2"/>
        <v>0</v>
      </c>
    </row>
    <row r="26" spans="1:9" ht="28" x14ac:dyDescent="0.3">
      <c r="A26" s="20">
        <v>22</v>
      </c>
      <c r="B26" s="21">
        <v>24260</v>
      </c>
      <c r="C26" s="22" t="s">
        <v>29</v>
      </c>
      <c r="D26" s="23">
        <v>40</v>
      </c>
      <c r="E26" s="24">
        <v>6.9</v>
      </c>
      <c r="F26" s="24">
        <f t="shared" si="0"/>
        <v>7.5900000000000007</v>
      </c>
      <c r="G26" s="5"/>
      <c r="H26" s="29">
        <f t="shared" si="1"/>
        <v>303.60000000000002</v>
      </c>
      <c r="I26" s="7">
        <f t="shared" si="2"/>
        <v>0</v>
      </c>
    </row>
    <row r="27" spans="1:9" ht="28" x14ac:dyDescent="0.3">
      <c r="A27" s="20">
        <v>23</v>
      </c>
      <c r="B27" s="21">
        <v>14197</v>
      </c>
      <c r="C27" s="22" t="s">
        <v>30</v>
      </c>
      <c r="D27" s="23">
        <v>80</v>
      </c>
      <c r="E27" s="24">
        <v>18</v>
      </c>
      <c r="F27" s="24">
        <f t="shared" si="0"/>
        <v>19.8</v>
      </c>
      <c r="G27" s="5"/>
      <c r="H27" s="29">
        <f t="shared" si="1"/>
        <v>1584</v>
      </c>
      <c r="I27" s="7">
        <f t="shared" si="2"/>
        <v>0</v>
      </c>
    </row>
    <row r="28" spans="1:9" ht="28" x14ac:dyDescent="0.3">
      <c r="A28" s="20">
        <v>24</v>
      </c>
      <c r="B28" s="21">
        <v>14233</v>
      </c>
      <c r="C28" s="22" t="s">
        <v>31</v>
      </c>
      <c r="D28" s="23">
        <v>10</v>
      </c>
      <c r="E28" s="24">
        <v>25</v>
      </c>
      <c r="F28" s="24">
        <f t="shared" si="0"/>
        <v>27.500000000000004</v>
      </c>
      <c r="G28" s="5"/>
      <c r="H28" s="29">
        <f t="shared" si="1"/>
        <v>275.00000000000006</v>
      </c>
      <c r="I28" s="7">
        <f t="shared" si="2"/>
        <v>0</v>
      </c>
    </row>
    <row r="29" spans="1:9" ht="28" x14ac:dyDescent="0.3">
      <c r="A29" s="20">
        <v>25</v>
      </c>
      <c r="B29" s="21">
        <v>14339</v>
      </c>
      <c r="C29" s="22" t="s">
        <v>32</v>
      </c>
      <c r="D29" s="23">
        <v>10</v>
      </c>
      <c r="E29" s="24">
        <v>3.8</v>
      </c>
      <c r="F29" s="24">
        <f t="shared" si="0"/>
        <v>4.18</v>
      </c>
      <c r="G29" s="5"/>
      <c r="H29" s="29">
        <f t="shared" si="1"/>
        <v>41.8</v>
      </c>
      <c r="I29" s="7">
        <f t="shared" si="2"/>
        <v>0</v>
      </c>
    </row>
    <row r="30" spans="1:9" ht="28" x14ac:dyDescent="0.3">
      <c r="A30" s="20">
        <v>26</v>
      </c>
      <c r="B30" s="21">
        <v>14397</v>
      </c>
      <c r="C30" s="22" t="s">
        <v>33</v>
      </c>
      <c r="D30" s="23">
        <v>20</v>
      </c>
      <c r="E30" s="24">
        <v>14.8</v>
      </c>
      <c r="F30" s="24">
        <f t="shared" si="0"/>
        <v>16.28</v>
      </c>
      <c r="G30" s="5"/>
      <c r="H30" s="29">
        <f t="shared" si="1"/>
        <v>325.60000000000002</v>
      </c>
      <c r="I30" s="7">
        <f t="shared" si="2"/>
        <v>0</v>
      </c>
    </row>
    <row r="31" spans="1:9" ht="28" x14ac:dyDescent="0.3">
      <c r="A31" s="20">
        <v>27</v>
      </c>
      <c r="B31" s="21">
        <v>14403</v>
      </c>
      <c r="C31" s="22" t="s">
        <v>34</v>
      </c>
      <c r="D31" s="23">
        <v>60</v>
      </c>
      <c r="E31" s="24">
        <v>7.4</v>
      </c>
      <c r="F31" s="24">
        <f t="shared" si="0"/>
        <v>8.14</v>
      </c>
      <c r="G31" s="5"/>
      <c r="H31" s="29">
        <f t="shared" si="1"/>
        <v>488.40000000000003</v>
      </c>
      <c r="I31" s="7">
        <f t="shared" si="2"/>
        <v>0</v>
      </c>
    </row>
    <row r="32" spans="1:9" ht="28" x14ac:dyDescent="0.3">
      <c r="A32" s="20">
        <v>28</v>
      </c>
      <c r="B32" s="21">
        <v>14200</v>
      </c>
      <c r="C32" s="22" t="s">
        <v>35</v>
      </c>
      <c r="D32" s="23">
        <v>30</v>
      </c>
      <c r="E32" s="24">
        <v>19</v>
      </c>
      <c r="F32" s="24">
        <f t="shared" si="0"/>
        <v>20.900000000000002</v>
      </c>
      <c r="G32" s="5"/>
      <c r="H32" s="29">
        <f t="shared" si="1"/>
        <v>627.00000000000011</v>
      </c>
      <c r="I32" s="7">
        <f t="shared" si="2"/>
        <v>0</v>
      </c>
    </row>
    <row r="33" spans="1:9" ht="28" x14ac:dyDescent="0.3">
      <c r="A33" s="20">
        <v>29</v>
      </c>
      <c r="B33" s="21">
        <v>14202</v>
      </c>
      <c r="C33" s="22" t="s">
        <v>36</v>
      </c>
      <c r="D33" s="23">
        <v>10</v>
      </c>
      <c r="E33" s="24">
        <v>24</v>
      </c>
      <c r="F33" s="24">
        <f t="shared" si="0"/>
        <v>26.400000000000002</v>
      </c>
      <c r="G33" s="5"/>
      <c r="H33" s="29">
        <f t="shared" si="1"/>
        <v>264</v>
      </c>
      <c r="I33" s="7">
        <f t="shared" si="2"/>
        <v>0</v>
      </c>
    </row>
    <row r="34" spans="1:9" ht="28" x14ac:dyDescent="0.3">
      <c r="A34" s="20">
        <v>30</v>
      </c>
      <c r="B34" s="21">
        <v>14402</v>
      </c>
      <c r="C34" s="22" t="s">
        <v>37</v>
      </c>
      <c r="D34" s="23">
        <v>10</v>
      </c>
      <c r="E34" s="24">
        <v>8.6999999999999993</v>
      </c>
      <c r="F34" s="24">
        <f t="shared" si="0"/>
        <v>9.57</v>
      </c>
      <c r="G34" s="5"/>
      <c r="H34" s="29">
        <f t="shared" si="1"/>
        <v>95.7</v>
      </c>
      <c r="I34" s="7">
        <f t="shared" si="2"/>
        <v>0</v>
      </c>
    </row>
    <row r="35" spans="1:9" ht="28" x14ac:dyDescent="0.3">
      <c r="A35" s="20">
        <v>31</v>
      </c>
      <c r="B35" s="21">
        <v>14300</v>
      </c>
      <c r="C35" s="22" t="s">
        <v>38</v>
      </c>
      <c r="D35" s="23">
        <v>10</v>
      </c>
      <c r="E35" s="24">
        <v>49</v>
      </c>
      <c r="F35" s="24">
        <f t="shared" si="0"/>
        <v>53.900000000000006</v>
      </c>
      <c r="G35" s="5"/>
      <c r="H35" s="29">
        <f t="shared" si="1"/>
        <v>539</v>
      </c>
      <c r="I35" s="7">
        <f t="shared" si="2"/>
        <v>0</v>
      </c>
    </row>
    <row r="36" spans="1:9" ht="28" x14ac:dyDescent="0.3">
      <c r="A36" s="20">
        <v>32</v>
      </c>
      <c r="B36" s="21">
        <v>14160</v>
      </c>
      <c r="C36" s="22" t="s">
        <v>39</v>
      </c>
      <c r="D36" s="23">
        <v>10</v>
      </c>
      <c r="E36" s="24">
        <v>1</v>
      </c>
      <c r="F36" s="24">
        <f t="shared" si="0"/>
        <v>1.1000000000000001</v>
      </c>
      <c r="G36" s="5"/>
      <c r="H36" s="29">
        <f t="shared" si="1"/>
        <v>11</v>
      </c>
      <c r="I36" s="7">
        <f t="shared" si="2"/>
        <v>0</v>
      </c>
    </row>
    <row r="37" spans="1:9" ht="28" x14ac:dyDescent="0.3">
      <c r="A37" s="20">
        <v>33</v>
      </c>
      <c r="B37" s="21">
        <v>14174</v>
      </c>
      <c r="C37" s="22" t="s">
        <v>40</v>
      </c>
      <c r="D37" s="23">
        <v>20</v>
      </c>
      <c r="E37" s="24">
        <v>25</v>
      </c>
      <c r="F37" s="24">
        <f t="shared" si="0"/>
        <v>27.500000000000004</v>
      </c>
      <c r="G37" s="5"/>
      <c r="H37" s="29">
        <f t="shared" si="1"/>
        <v>550.00000000000011</v>
      </c>
      <c r="I37" s="7">
        <f t="shared" si="2"/>
        <v>0</v>
      </c>
    </row>
    <row r="38" spans="1:9" ht="28" x14ac:dyDescent="0.3">
      <c r="A38" s="20">
        <v>34</v>
      </c>
      <c r="B38" s="21">
        <v>14227</v>
      </c>
      <c r="C38" s="22" t="s">
        <v>41</v>
      </c>
      <c r="D38" s="23">
        <v>10</v>
      </c>
      <c r="E38" s="24">
        <v>44</v>
      </c>
      <c r="F38" s="24">
        <f t="shared" si="0"/>
        <v>48.400000000000006</v>
      </c>
      <c r="G38" s="5"/>
      <c r="H38" s="29">
        <f t="shared" si="1"/>
        <v>484.00000000000006</v>
      </c>
      <c r="I38" s="7">
        <f t="shared" si="2"/>
        <v>0</v>
      </c>
    </row>
    <row r="39" spans="1:9" ht="28" x14ac:dyDescent="0.3">
      <c r="A39" s="20">
        <v>35</v>
      </c>
      <c r="B39" s="21">
        <v>14384</v>
      </c>
      <c r="C39" s="22" t="s">
        <v>42</v>
      </c>
      <c r="D39" s="23">
        <v>10</v>
      </c>
      <c r="E39" s="24">
        <v>4.5</v>
      </c>
      <c r="F39" s="24">
        <f t="shared" si="0"/>
        <v>4.95</v>
      </c>
      <c r="G39" s="5"/>
      <c r="H39" s="29">
        <f t="shared" si="1"/>
        <v>49.5</v>
      </c>
      <c r="I39" s="7">
        <f t="shared" si="2"/>
        <v>0</v>
      </c>
    </row>
    <row r="40" spans="1:9" ht="28" x14ac:dyDescent="0.3">
      <c r="A40" s="20">
        <v>36</v>
      </c>
      <c r="B40" s="21">
        <v>14387</v>
      </c>
      <c r="C40" s="22" t="s">
        <v>43</v>
      </c>
      <c r="D40" s="23">
        <v>10</v>
      </c>
      <c r="E40" s="24">
        <v>5.2</v>
      </c>
      <c r="F40" s="24">
        <f t="shared" si="0"/>
        <v>5.7200000000000006</v>
      </c>
      <c r="G40" s="5"/>
      <c r="H40" s="29">
        <f t="shared" si="1"/>
        <v>57.2</v>
      </c>
      <c r="I40" s="7">
        <f t="shared" si="2"/>
        <v>0</v>
      </c>
    </row>
    <row r="41" spans="1:9" ht="28" x14ac:dyDescent="0.3">
      <c r="A41" s="20">
        <v>37</v>
      </c>
      <c r="B41" s="21">
        <v>14401</v>
      </c>
      <c r="C41" s="22" t="s">
        <v>44</v>
      </c>
      <c r="D41" s="23">
        <v>10</v>
      </c>
      <c r="E41" s="24">
        <v>7.6</v>
      </c>
      <c r="F41" s="24">
        <f t="shared" si="0"/>
        <v>8.36</v>
      </c>
      <c r="G41" s="5"/>
      <c r="H41" s="29">
        <f t="shared" si="1"/>
        <v>83.6</v>
      </c>
      <c r="I41" s="7">
        <f t="shared" si="2"/>
        <v>0</v>
      </c>
    </row>
    <row r="42" spans="1:9" ht="28" x14ac:dyDescent="0.3">
      <c r="A42" s="20">
        <v>38</v>
      </c>
      <c r="B42" s="21">
        <v>14404</v>
      </c>
      <c r="C42" s="22" t="s">
        <v>45</v>
      </c>
      <c r="D42" s="23">
        <v>10</v>
      </c>
      <c r="E42" s="24">
        <v>8.5</v>
      </c>
      <c r="F42" s="24">
        <f t="shared" si="0"/>
        <v>9.3500000000000014</v>
      </c>
      <c r="G42" s="5"/>
      <c r="H42" s="29">
        <f t="shared" si="1"/>
        <v>93.500000000000014</v>
      </c>
      <c r="I42" s="7">
        <f t="shared" si="2"/>
        <v>0</v>
      </c>
    </row>
    <row r="43" spans="1:9" ht="28" x14ac:dyDescent="0.3">
      <c r="A43" s="20">
        <v>39</v>
      </c>
      <c r="B43" s="21">
        <v>24263</v>
      </c>
      <c r="C43" s="22" t="s">
        <v>46</v>
      </c>
      <c r="D43" s="23">
        <v>20</v>
      </c>
      <c r="E43" s="24">
        <v>4</v>
      </c>
      <c r="F43" s="24">
        <f t="shared" si="0"/>
        <v>4.4000000000000004</v>
      </c>
      <c r="G43" s="5"/>
      <c r="H43" s="29">
        <f t="shared" si="1"/>
        <v>88</v>
      </c>
      <c r="I43" s="7">
        <f t="shared" si="2"/>
        <v>0</v>
      </c>
    </row>
    <row r="44" spans="1:9" ht="28" x14ac:dyDescent="0.3">
      <c r="A44" s="20">
        <v>40</v>
      </c>
      <c r="B44" s="21">
        <v>14296</v>
      </c>
      <c r="C44" s="22" t="s">
        <v>47</v>
      </c>
      <c r="D44" s="23">
        <v>10</v>
      </c>
      <c r="E44" s="24">
        <v>41</v>
      </c>
      <c r="F44" s="24">
        <f t="shared" si="0"/>
        <v>45.1</v>
      </c>
      <c r="G44" s="5"/>
      <c r="H44" s="29">
        <f t="shared" si="1"/>
        <v>451</v>
      </c>
      <c r="I44" s="7">
        <f t="shared" si="2"/>
        <v>0</v>
      </c>
    </row>
    <row r="45" spans="1:9" ht="28" x14ac:dyDescent="0.3">
      <c r="A45" s="20">
        <v>41</v>
      </c>
      <c r="B45" s="21">
        <v>14297</v>
      </c>
      <c r="C45" s="22" t="s">
        <v>48</v>
      </c>
      <c r="D45" s="23">
        <v>10</v>
      </c>
      <c r="E45" s="24">
        <v>49</v>
      </c>
      <c r="F45" s="24">
        <f t="shared" si="0"/>
        <v>53.900000000000006</v>
      </c>
      <c r="G45" s="5"/>
      <c r="H45" s="29">
        <f t="shared" si="1"/>
        <v>539</v>
      </c>
      <c r="I45" s="7">
        <f t="shared" si="2"/>
        <v>0</v>
      </c>
    </row>
    <row r="46" spans="1:9" ht="28" x14ac:dyDescent="0.3">
      <c r="A46" s="20">
        <v>42</v>
      </c>
      <c r="B46" s="21">
        <v>14230</v>
      </c>
      <c r="C46" s="22" t="s">
        <v>49</v>
      </c>
      <c r="D46" s="23">
        <v>20</v>
      </c>
      <c r="E46" s="24">
        <v>27</v>
      </c>
      <c r="F46" s="24">
        <f t="shared" si="0"/>
        <v>29.700000000000003</v>
      </c>
      <c r="G46" s="5"/>
      <c r="H46" s="29">
        <f t="shared" si="1"/>
        <v>594</v>
      </c>
      <c r="I46" s="7">
        <f t="shared" si="2"/>
        <v>0</v>
      </c>
    </row>
    <row r="47" spans="1:9" ht="28" x14ac:dyDescent="0.3">
      <c r="A47" s="20">
        <v>43</v>
      </c>
      <c r="B47" s="21">
        <v>14234</v>
      </c>
      <c r="C47" s="22" t="s">
        <v>50</v>
      </c>
      <c r="D47" s="23">
        <v>10</v>
      </c>
      <c r="E47" s="24">
        <v>32</v>
      </c>
      <c r="F47" s="24">
        <f t="shared" si="0"/>
        <v>35.200000000000003</v>
      </c>
      <c r="G47" s="5"/>
      <c r="H47" s="29">
        <f t="shared" si="1"/>
        <v>352</v>
      </c>
      <c r="I47" s="7">
        <f t="shared" si="2"/>
        <v>0</v>
      </c>
    </row>
    <row r="48" spans="1:9" ht="28" x14ac:dyDescent="0.3">
      <c r="A48" s="20">
        <v>44</v>
      </c>
      <c r="B48" s="21">
        <v>14133</v>
      </c>
      <c r="C48" s="22" t="s">
        <v>51</v>
      </c>
      <c r="D48" s="23">
        <v>10</v>
      </c>
      <c r="E48" s="24">
        <v>1</v>
      </c>
      <c r="F48" s="24">
        <f t="shared" si="0"/>
        <v>1.1000000000000001</v>
      </c>
      <c r="G48" s="5"/>
      <c r="H48" s="29">
        <f t="shared" si="1"/>
        <v>11</v>
      </c>
      <c r="I48" s="7">
        <f t="shared" si="2"/>
        <v>0</v>
      </c>
    </row>
    <row r="49" spans="1:9" ht="28" x14ac:dyDescent="0.3">
      <c r="A49" s="20">
        <v>45</v>
      </c>
      <c r="B49" s="21">
        <v>24259</v>
      </c>
      <c r="C49" s="22" t="s">
        <v>52</v>
      </c>
      <c r="D49" s="23">
        <v>10</v>
      </c>
      <c r="E49" s="24">
        <v>3.4</v>
      </c>
      <c r="F49" s="24">
        <f t="shared" si="0"/>
        <v>3.74</v>
      </c>
      <c r="G49" s="5"/>
      <c r="H49" s="29">
        <f t="shared" si="1"/>
        <v>37.400000000000006</v>
      </c>
      <c r="I49" s="7">
        <f t="shared" si="2"/>
        <v>0</v>
      </c>
    </row>
    <row r="50" spans="1:9" ht="28" x14ac:dyDescent="0.3">
      <c r="A50" s="20">
        <v>46</v>
      </c>
      <c r="B50" s="21">
        <v>14199</v>
      </c>
      <c r="C50" s="22" t="s">
        <v>53</v>
      </c>
      <c r="D50" s="23">
        <v>30</v>
      </c>
      <c r="E50" s="24">
        <v>24</v>
      </c>
      <c r="F50" s="24">
        <f t="shared" si="0"/>
        <v>26.400000000000002</v>
      </c>
      <c r="G50" s="5"/>
      <c r="H50" s="29">
        <f t="shared" si="1"/>
        <v>792.00000000000011</v>
      </c>
      <c r="I50" s="7">
        <f t="shared" si="2"/>
        <v>0</v>
      </c>
    </row>
    <row r="51" spans="1:9" ht="28" x14ac:dyDescent="0.3">
      <c r="A51" s="20">
        <v>47</v>
      </c>
      <c r="B51" s="21">
        <v>14231</v>
      </c>
      <c r="C51" s="22" t="s">
        <v>54</v>
      </c>
      <c r="D51" s="23">
        <v>10</v>
      </c>
      <c r="E51" s="24">
        <v>32</v>
      </c>
      <c r="F51" s="24">
        <f t="shared" si="0"/>
        <v>35.200000000000003</v>
      </c>
      <c r="G51" s="5"/>
      <c r="H51" s="29">
        <f t="shared" si="1"/>
        <v>352</v>
      </c>
      <c r="I51" s="7">
        <f t="shared" si="2"/>
        <v>0</v>
      </c>
    </row>
    <row r="52" spans="1:9" ht="28" x14ac:dyDescent="0.3">
      <c r="A52" s="20">
        <v>48</v>
      </c>
      <c r="B52" s="21">
        <v>14266</v>
      </c>
      <c r="C52" s="22" t="s">
        <v>55</v>
      </c>
      <c r="D52" s="23">
        <v>10</v>
      </c>
      <c r="E52" s="24">
        <v>1.35</v>
      </c>
      <c r="F52" s="24">
        <f t="shared" si="0"/>
        <v>1.4850000000000003</v>
      </c>
      <c r="G52" s="5"/>
      <c r="H52" s="29">
        <f t="shared" si="1"/>
        <v>14.850000000000003</v>
      </c>
      <c r="I52" s="7">
        <f t="shared" si="2"/>
        <v>0</v>
      </c>
    </row>
    <row r="53" spans="1:9" ht="28" x14ac:dyDescent="0.3">
      <c r="A53" s="20">
        <v>49</v>
      </c>
      <c r="B53" s="21">
        <v>24262</v>
      </c>
      <c r="C53" s="22" t="s">
        <v>56</v>
      </c>
      <c r="D53" s="23">
        <v>10</v>
      </c>
      <c r="E53" s="24">
        <v>11</v>
      </c>
      <c r="F53" s="24">
        <f t="shared" si="0"/>
        <v>12.100000000000001</v>
      </c>
      <c r="G53" s="5"/>
      <c r="H53" s="29">
        <f t="shared" si="1"/>
        <v>121.00000000000001</v>
      </c>
      <c r="I53" s="7">
        <f t="shared" si="2"/>
        <v>0</v>
      </c>
    </row>
    <row r="54" spans="1:9" ht="28" x14ac:dyDescent="0.3">
      <c r="A54" s="20">
        <v>50</v>
      </c>
      <c r="B54" s="21">
        <v>14299</v>
      </c>
      <c r="C54" s="22" t="s">
        <v>57</v>
      </c>
      <c r="D54" s="23">
        <v>20</v>
      </c>
      <c r="E54" s="24">
        <v>47</v>
      </c>
      <c r="F54" s="24">
        <f t="shared" si="0"/>
        <v>51.7</v>
      </c>
      <c r="G54" s="5"/>
      <c r="H54" s="29">
        <f t="shared" si="1"/>
        <v>1034</v>
      </c>
      <c r="I54" s="7">
        <f t="shared" si="2"/>
        <v>0</v>
      </c>
    </row>
    <row r="55" spans="1:9" ht="28" x14ac:dyDescent="0.3">
      <c r="A55" s="20">
        <v>51</v>
      </c>
      <c r="B55" s="25">
        <v>14194</v>
      </c>
      <c r="C55" s="26" t="s">
        <v>58</v>
      </c>
      <c r="D55" s="27">
        <v>50</v>
      </c>
      <c r="E55" s="28">
        <v>57</v>
      </c>
      <c r="F55" s="24">
        <f t="shared" si="0"/>
        <v>62.7</v>
      </c>
      <c r="G55" s="8"/>
      <c r="H55" s="29">
        <f t="shared" si="1"/>
        <v>3135</v>
      </c>
      <c r="I55" s="7">
        <f t="shared" si="2"/>
        <v>0</v>
      </c>
    </row>
    <row r="56" spans="1:9" ht="42" x14ac:dyDescent="0.3">
      <c r="A56" s="20">
        <v>52</v>
      </c>
      <c r="B56" s="21">
        <v>14132</v>
      </c>
      <c r="C56" s="23" t="s">
        <v>59</v>
      </c>
      <c r="D56" s="22">
        <v>15</v>
      </c>
      <c r="E56" s="29">
        <v>7.5</v>
      </c>
      <c r="F56" s="24">
        <f t="shared" si="0"/>
        <v>8.25</v>
      </c>
      <c r="G56" s="6"/>
      <c r="H56" s="29">
        <f t="shared" si="1"/>
        <v>123.75</v>
      </c>
      <c r="I56" s="7">
        <f t="shared" si="2"/>
        <v>0</v>
      </c>
    </row>
    <row r="57" spans="1:9" ht="28" x14ac:dyDescent="0.3">
      <c r="A57" s="20">
        <v>53</v>
      </c>
      <c r="B57" s="21">
        <v>14147</v>
      </c>
      <c r="C57" s="23" t="s">
        <v>60</v>
      </c>
      <c r="D57" s="22">
        <v>15</v>
      </c>
      <c r="E57" s="29">
        <v>1</v>
      </c>
      <c r="F57" s="24">
        <f t="shared" si="0"/>
        <v>1.1000000000000001</v>
      </c>
      <c r="G57" s="6"/>
      <c r="H57" s="29">
        <f t="shared" si="1"/>
        <v>16.5</v>
      </c>
      <c r="I57" s="7">
        <f t="shared" si="2"/>
        <v>0</v>
      </c>
    </row>
    <row r="58" spans="1:9" ht="28" x14ac:dyDescent="0.3">
      <c r="A58" s="20">
        <v>54</v>
      </c>
      <c r="B58" s="21">
        <v>14166</v>
      </c>
      <c r="C58" s="23" t="s">
        <v>61</v>
      </c>
      <c r="D58" s="22">
        <v>70</v>
      </c>
      <c r="E58" s="29">
        <v>30</v>
      </c>
      <c r="F58" s="24">
        <f t="shared" si="0"/>
        <v>33</v>
      </c>
      <c r="G58" s="6"/>
      <c r="H58" s="29">
        <f t="shared" si="1"/>
        <v>2310</v>
      </c>
      <c r="I58" s="7">
        <f t="shared" si="2"/>
        <v>0</v>
      </c>
    </row>
    <row r="59" spans="1:9" ht="28" x14ac:dyDescent="0.3">
      <c r="A59" s="20">
        <v>55</v>
      </c>
      <c r="B59" s="21">
        <v>14167</v>
      </c>
      <c r="C59" s="23" t="s">
        <v>62</v>
      </c>
      <c r="D59" s="22">
        <v>15</v>
      </c>
      <c r="E59" s="29">
        <v>35</v>
      </c>
      <c r="F59" s="24">
        <f t="shared" si="0"/>
        <v>38.5</v>
      </c>
      <c r="G59" s="6"/>
      <c r="H59" s="29">
        <f t="shared" si="1"/>
        <v>577.5</v>
      </c>
      <c r="I59" s="7">
        <f t="shared" si="2"/>
        <v>0</v>
      </c>
    </row>
    <row r="60" spans="1:9" ht="28" x14ac:dyDescent="0.3">
      <c r="A60" s="20">
        <v>56</v>
      </c>
      <c r="B60" s="21">
        <v>14178</v>
      </c>
      <c r="C60" s="23" t="s">
        <v>63</v>
      </c>
      <c r="D60" s="22">
        <v>15</v>
      </c>
      <c r="E60" s="29">
        <v>20</v>
      </c>
      <c r="F60" s="24">
        <f t="shared" si="0"/>
        <v>22</v>
      </c>
      <c r="G60" s="6"/>
      <c r="H60" s="29">
        <f t="shared" si="1"/>
        <v>330</v>
      </c>
      <c r="I60" s="7">
        <f t="shared" si="2"/>
        <v>0</v>
      </c>
    </row>
    <row r="61" spans="1:9" ht="28" x14ac:dyDescent="0.3">
      <c r="A61" s="20">
        <v>57</v>
      </c>
      <c r="B61" s="21">
        <v>14186</v>
      </c>
      <c r="C61" s="23" t="s">
        <v>64</v>
      </c>
      <c r="D61" s="22">
        <v>40</v>
      </c>
      <c r="E61" s="29">
        <v>40</v>
      </c>
      <c r="F61" s="24">
        <f t="shared" si="0"/>
        <v>44</v>
      </c>
      <c r="G61" s="6"/>
      <c r="H61" s="29">
        <f t="shared" si="1"/>
        <v>1760</v>
      </c>
      <c r="I61" s="7">
        <f t="shared" si="2"/>
        <v>0</v>
      </c>
    </row>
    <row r="62" spans="1:9" ht="28" x14ac:dyDescent="0.3">
      <c r="A62" s="20">
        <v>58</v>
      </c>
      <c r="B62" s="21">
        <v>14187</v>
      </c>
      <c r="C62" s="23" t="s">
        <v>65</v>
      </c>
      <c r="D62" s="22">
        <v>15</v>
      </c>
      <c r="E62" s="29">
        <v>45</v>
      </c>
      <c r="F62" s="24">
        <f t="shared" si="0"/>
        <v>49.500000000000007</v>
      </c>
      <c r="G62" s="6"/>
      <c r="H62" s="29">
        <f t="shared" si="1"/>
        <v>742.50000000000011</v>
      </c>
      <c r="I62" s="7">
        <f t="shared" si="2"/>
        <v>0</v>
      </c>
    </row>
    <row r="63" spans="1:9" ht="28" x14ac:dyDescent="0.3">
      <c r="A63" s="20">
        <v>59</v>
      </c>
      <c r="B63" s="21">
        <v>14194</v>
      </c>
      <c r="C63" s="23" t="s">
        <v>58</v>
      </c>
      <c r="D63" s="22">
        <v>50</v>
      </c>
      <c r="E63" s="29">
        <v>39</v>
      </c>
      <c r="F63" s="24">
        <f t="shared" si="0"/>
        <v>42.900000000000006</v>
      </c>
      <c r="G63" s="6"/>
      <c r="H63" s="29">
        <f t="shared" si="1"/>
        <v>2145.0000000000005</v>
      </c>
      <c r="I63" s="7">
        <f t="shared" si="2"/>
        <v>0</v>
      </c>
    </row>
    <row r="64" spans="1:9" ht="28" x14ac:dyDescent="0.3">
      <c r="A64" s="20">
        <v>60</v>
      </c>
      <c r="B64" s="21">
        <v>14201</v>
      </c>
      <c r="C64" s="23" t="s">
        <v>66</v>
      </c>
      <c r="D64" s="22">
        <v>30</v>
      </c>
      <c r="E64" s="29">
        <v>30</v>
      </c>
      <c r="F64" s="24">
        <f t="shared" si="0"/>
        <v>33</v>
      </c>
      <c r="G64" s="6"/>
      <c r="H64" s="29">
        <f t="shared" si="1"/>
        <v>990</v>
      </c>
      <c r="I64" s="7">
        <f t="shared" si="2"/>
        <v>0</v>
      </c>
    </row>
    <row r="65" spans="1:9" ht="28" x14ac:dyDescent="0.3">
      <c r="A65" s="20">
        <v>61</v>
      </c>
      <c r="B65" s="21">
        <v>14219</v>
      </c>
      <c r="C65" s="23" t="s">
        <v>67</v>
      </c>
      <c r="D65" s="22">
        <v>15</v>
      </c>
      <c r="E65" s="29">
        <v>55</v>
      </c>
      <c r="F65" s="24">
        <f t="shared" si="0"/>
        <v>60.500000000000007</v>
      </c>
      <c r="G65" s="6"/>
      <c r="H65" s="29">
        <f t="shared" si="1"/>
        <v>907.50000000000011</v>
      </c>
      <c r="I65" s="7">
        <f t="shared" si="2"/>
        <v>0</v>
      </c>
    </row>
    <row r="66" spans="1:9" ht="28" x14ac:dyDescent="0.3">
      <c r="A66" s="20">
        <v>62</v>
      </c>
      <c r="B66" s="21">
        <v>14220</v>
      </c>
      <c r="C66" s="23" t="s">
        <v>68</v>
      </c>
      <c r="D66" s="22">
        <v>15</v>
      </c>
      <c r="E66" s="29">
        <v>66</v>
      </c>
      <c r="F66" s="24">
        <f t="shared" si="0"/>
        <v>72.600000000000009</v>
      </c>
      <c r="G66" s="6"/>
      <c r="H66" s="29">
        <f t="shared" si="1"/>
        <v>1089.0000000000002</v>
      </c>
      <c r="I66" s="7">
        <f t="shared" si="2"/>
        <v>0</v>
      </c>
    </row>
    <row r="67" spans="1:9" ht="28" x14ac:dyDescent="0.3">
      <c r="A67" s="20">
        <v>63</v>
      </c>
      <c r="B67" s="21">
        <v>14253</v>
      </c>
      <c r="C67" s="23" t="s">
        <v>69</v>
      </c>
      <c r="D67" s="22">
        <v>15</v>
      </c>
      <c r="E67" s="29">
        <v>5</v>
      </c>
      <c r="F67" s="24">
        <f t="shared" si="0"/>
        <v>5.5</v>
      </c>
      <c r="G67" s="6"/>
      <c r="H67" s="29">
        <f t="shared" si="1"/>
        <v>82.5</v>
      </c>
      <c r="I67" s="7">
        <f t="shared" si="2"/>
        <v>0</v>
      </c>
    </row>
    <row r="68" spans="1:9" ht="28" x14ac:dyDescent="0.3">
      <c r="A68" s="20">
        <v>64</v>
      </c>
      <c r="B68" s="21">
        <v>14261</v>
      </c>
      <c r="C68" s="23" t="s">
        <v>70</v>
      </c>
      <c r="D68" s="22">
        <v>30</v>
      </c>
      <c r="E68" s="29">
        <v>7</v>
      </c>
      <c r="F68" s="24">
        <f t="shared" si="0"/>
        <v>7.7000000000000011</v>
      </c>
      <c r="G68" s="6"/>
      <c r="H68" s="29">
        <f t="shared" si="1"/>
        <v>231.00000000000003</v>
      </c>
      <c r="I68" s="7">
        <f t="shared" si="2"/>
        <v>0</v>
      </c>
    </row>
    <row r="69" spans="1:9" ht="28" x14ac:dyDescent="0.3">
      <c r="A69" s="20">
        <v>65</v>
      </c>
      <c r="B69" s="21">
        <v>14265</v>
      </c>
      <c r="C69" s="23" t="s">
        <v>71</v>
      </c>
      <c r="D69" s="22">
        <v>15</v>
      </c>
      <c r="E69" s="29">
        <v>2.2000000000000002</v>
      </c>
      <c r="F69" s="24">
        <f t="shared" si="0"/>
        <v>2.4200000000000004</v>
      </c>
      <c r="G69" s="6"/>
      <c r="H69" s="29">
        <f t="shared" si="1"/>
        <v>36.300000000000004</v>
      </c>
      <c r="I69" s="7">
        <f t="shared" si="2"/>
        <v>0</v>
      </c>
    </row>
    <row r="70" spans="1:9" ht="28" x14ac:dyDescent="0.3">
      <c r="A70" s="20">
        <v>66</v>
      </c>
      <c r="B70" s="21">
        <v>14269</v>
      </c>
      <c r="C70" s="23" t="s">
        <v>72</v>
      </c>
      <c r="D70" s="22">
        <v>15</v>
      </c>
      <c r="E70" s="29">
        <v>6</v>
      </c>
      <c r="F70" s="24">
        <f t="shared" ref="F70:F110" si="3">E70*1.1</f>
        <v>6.6000000000000005</v>
      </c>
      <c r="G70" s="6"/>
      <c r="H70" s="29">
        <f t="shared" ref="H70:H110" si="4">F70*D70</f>
        <v>99.000000000000014</v>
      </c>
      <c r="I70" s="7">
        <f t="shared" ref="I70:I110" si="5">D70*G70</f>
        <v>0</v>
      </c>
    </row>
    <row r="71" spans="1:9" ht="28" x14ac:dyDescent="0.3">
      <c r="A71" s="20">
        <v>67</v>
      </c>
      <c r="B71" s="21">
        <v>14279</v>
      </c>
      <c r="C71" s="23" t="s">
        <v>73</v>
      </c>
      <c r="D71" s="22">
        <v>15</v>
      </c>
      <c r="E71" s="29">
        <v>5</v>
      </c>
      <c r="F71" s="24">
        <f t="shared" si="3"/>
        <v>5.5</v>
      </c>
      <c r="G71" s="6"/>
      <c r="H71" s="29">
        <f t="shared" si="4"/>
        <v>82.5</v>
      </c>
      <c r="I71" s="7">
        <f t="shared" si="5"/>
        <v>0</v>
      </c>
    </row>
    <row r="72" spans="1:9" ht="28" x14ac:dyDescent="0.3">
      <c r="A72" s="20">
        <v>68</v>
      </c>
      <c r="B72" s="21">
        <v>14324</v>
      </c>
      <c r="C72" s="23" t="s">
        <v>74</v>
      </c>
      <c r="D72" s="22">
        <v>15</v>
      </c>
      <c r="E72" s="29">
        <v>70</v>
      </c>
      <c r="F72" s="24">
        <f t="shared" si="3"/>
        <v>77</v>
      </c>
      <c r="G72" s="6"/>
      <c r="H72" s="29">
        <f t="shared" si="4"/>
        <v>1155</v>
      </c>
      <c r="I72" s="7">
        <f t="shared" si="5"/>
        <v>0</v>
      </c>
    </row>
    <row r="73" spans="1:9" ht="28" x14ac:dyDescent="0.3">
      <c r="A73" s="20">
        <v>69</v>
      </c>
      <c r="B73" s="21">
        <v>14327</v>
      </c>
      <c r="C73" s="23" t="s">
        <v>75</v>
      </c>
      <c r="D73" s="22">
        <v>15</v>
      </c>
      <c r="E73" s="29">
        <v>90</v>
      </c>
      <c r="F73" s="24">
        <f t="shared" si="3"/>
        <v>99.000000000000014</v>
      </c>
      <c r="G73" s="6"/>
      <c r="H73" s="29">
        <f t="shared" si="4"/>
        <v>1485.0000000000002</v>
      </c>
      <c r="I73" s="7">
        <f t="shared" si="5"/>
        <v>0</v>
      </c>
    </row>
    <row r="74" spans="1:9" ht="28" x14ac:dyDescent="0.3">
      <c r="A74" s="20">
        <v>70</v>
      </c>
      <c r="B74" s="21">
        <v>14331</v>
      </c>
      <c r="C74" s="23" t="s">
        <v>76</v>
      </c>
      <c r="D74" s="22">
        <v>40</v>
      </c>
      <c r="E74" s="29">
        <v>5</v>
      </c>
      <c r="F74" s="24">
        <f t="shared" si="3"/>
        <v>5.5</v>
      </c>
      <c r="G74" s="6"/>
      <c r="H74" s="29">
        <f t="shared" si="4"/>
        <v>220</v>
      </c>
      <c r="I74" s="7">
        <f t="shared" si="5"/>
        <v>0</v>
      </c>
    </row>
    <row r="75" spans="1:9" ht="42" x14ac:dyDescent="0.3">
      <c r="A75" s="20">
        <v>71</v>
      </c>
      <c r="B75" s="21">
        <v>14332</v>
      </c>
      <c r="C75" s="23" t="s">
        <v>77</v>
      </c>
      <c r="D75" s="22">
        <v>30</v>
      </c>
      <c r="E75" s="29">
        <v>20</v>
      </c>
      <c r="F75" s="24">
        <f t="shared" si="3"/>
        <v>22</v>
      </c>
      <c r="G75" s="6"/>
      <c r="H75" s="29">
        <f t="shared" si="4"/>
        <v>660</v>
      </c>
      <c r="I75" s="7">
        <f t="shared" si="5"/>
        <v>0</v>
      </c>
    </row>
    <row r="76" spans="1:9" ht="28" x14ac:dyDescent="0.3">
      <c r="A76" s="20">
        <v>72</v>
      </c>
      <c r="B76" s="21">
        <v>14343</v>
      </c>
      <c r="C76" s="23" t="s">
        <v>78</v>
      </c>
      <c r="D76" s="22">
        <v>30</v>
      </c>
      <c r="E76" s="29">
        <v>3</v>
      </c>
      <c r="F76" s="24">
        <f t="shared" si="3"/>
        <v>3.3000000000000003</v>
      </c>
      <c r="G76" s="6"/>
      <c r="H76" s="29">
        <f t="shared" si="4"/>
        <v>99.000000000000014</v>
      </c>
      <c r="I76" s="7">
        <f t="shared" si="5"/>
        <v>0</v>
      </c>
    </row>
    <row r="77" spans="1:9" ht="28" x14ac:dyDescent="0.3">
      <c r="A77" s="20">
        <v>73</v>
      </c>
      <c r="B77" s="21">
        <v>14346</v>
      </c>
      <c r="C77" s="23" t="s">
        <v>79</v>
      </c>
      <c r="D77" s="22">
        <v>15</v>
      </c>
      <c r="E77" s="29">
        <v>4</v>
      </c>
      <c r="F77" s="24">
        <f t="shared" si="3"/>
        <v>4.4000000000000004</v>
      </c>
      <c r="G77" s="6"/>
      <c r="H77" s="29">
        <f t="shared" si="4"/>
        <v>66</v>
      </c>
      <c r="I77" s="7">
        <f t="shared" si="5"/>
        <v>0</v>
      </c>
    </row>
    <row r="78" spans="1:9" ht="28" x14ac:dyDescent="0.3">
      <c r="A78" s="20">
        <v>74</v>
      </c>
      <c r="B78" s="21">
        <v>14351</v>
      </c>
      <c r="C78" s="23" t="s">
        <v>80</v>
      </c>
      <c r="D78" s="22">
        <v>50</v>
      </c>
      <c r="E78" s="29">
        <v>7.5</v>
      </c>
      <c r="F78" s="24">
        <f t="shared" si="3"/>
        <v>8.25</v>
      </c>
      <c r="G78" s="6"/>
      <c r="H78" s="29">
        <f t="shared" si="4"/>
        <v>412.5</v>
      </c>
      <c r="I78" s="7">
        <f t="shared" si="5"/>
        <v>0</v>
      </c>
    </row>
    <row r="79" spans="1:9" ht="28" x14ac:dyDescent="0.3">
      <c r="A79" s="20">
        <v>75</v>
      </c>
      <c r="B79" s="21">
        <v>14353</v>
      </c>
      <c r="C79" s="23" t="s">
        <v>81</v>
      </c>
      <c r="D79" s="22">
        <v>30</v>
      </c>
      <c r="E79" s="29">
        <v>10.5</v>
      </c>
      <c r="F79" s="24">
        <f t="shared" si="3"/>
        <v>11.55</v>
      </c>
      <c r="G79" s="6"/>
      <c r="H79" s="29">
        <f t="shared" si="4"/>
        <v>346.5</v>
      </c>
      <c r="I79" s="7">
        <f t="shared" si="5"/>
        <v>0</v>
      </c>
    </row>
    <row r="80" spans="1:9" ht="28" x14ac:dyDescent="0.3">
      <c r="A80" s="20">
        <v>76</v>
      </c>
      <c r="B80" s="21">
        <v>14364</v>
      </c>
      <c r="C80" s="23" t="s">
        <v>82</v>
      </c>
      <c r="D80" s="22">
        <v>30</v>
      </c>
      <c r="E80" s="29">
        <v>4</v>
      </c>
      <c r="F80" s="24">
        <f t="shared" si="3"/>
        <v>4.4000000000000004</v>
      </c>
      <c r="G80" s="6"/>
      <c r="H80" s="29">
        <f t="shared" si="4"/>
        <v>132</v>
      </c>
      <c r="I80" s="7">
        <f t="shared" si="5"/>
        <v>0</v>
      </c>
    </row>
    <row r="81" spans="1:9" ht="28" x14ac:dyDescent="0.3">
      <c r="A81" s="20">
        <v>77</v>
      </c>
      <c r="B81" s="21">
        <v>14368</v>
      </c>
      <c r="C81" s="23" t="s">
        <v>83</v>
      </c>
      <c r="D81" s="22">
        <v>30</v>
      </c>
      <c r="E81" s="29">
        <v>5</v>
      </c>
      <c r="F81" s="24">
        <f t="shared" si="3"/>
        <v>5.5</v>
      </c>
      <c r="G81" s="6"/>
      <c r="H81" s="29">
        <f t="shared" si="4"/>
        <v>165</v>
      </c>
      <c r="I81" s="7">
        <f t="shared" si="5"/>
        <v>0</v>
      </c>
    </row>
    <row r="82" spans="1:9" ht="28" x14ac:dyDescent="0.3">
      <c r="A82" s="20">
        <v>78</v>
      </c>
      <c r="B82" s="21">
        <v>14371</v>
      </c>
      <c r="C82" s="23" t="s">
        <v>84</v>
      </c>
      <c r="D82" s="22">
        <v>50</v>
      </c>
      <c r="E82" s="29">
        <v>10</v>
      </c>
      <c r="F82" s="24">
        <f t="shared" si="3"/>
        <v>11</v>
      </c>
      <c r="G82" s="6"/>
      <c r="H82" s="29">
        <f t="shared" si="4"/>
        <v>550</v>
      </c>
      <c r="I82" s="7">
        <f t="shared" si="5"/>
        <v>0</v>
      </c>
    </row>
    <row r="83" spans="1:9" ht="28" x14ac:dyDescent="0.3">
      <c r="A83" s="20">
        <v>79</v>
      </c>
      <c r="B83" s="21">
        <v>14373</v>
      </c>
      <c r="C83" s="23" t="s">
        <v>85</v>
      </c>
      <c r="D83" s="22">
        <v>40</v>
      </c>
      <c r="E83" s="29">
        <v>12</v>
      </c>
      <c r="F83" s="24">
        <f t="shared" si="3"/>
        <v>13.200000000000001</v>
      </c>
      <c r="G83" s="6"/>
      <c r="H83" s="29">
        <f t="shared" si="4"/>
        <v>528</v>
      </c>
      <c r="I83" s="7">
        <f t="shared" si="5"/>
        <v>0</v>
      </c>
    </row>
    <row r="84" spans="1:9" ht="28" x14ac:dyDescent="0.3">
      <c r="A84" s="20">
        <v>80</v>
      </c>
      <c r="B84" s="21">
        <v>14389</v>
      </c>
      <c r="C84" s="23" t="s">
        <v>86</v>
      </c>
      <c r="D84" s="22">
        <v>50</v>
      </c>
      <c r="E84" s="29">
        <v>20</v>
      </c>
      <c r="F84" s="24">
        <f t="shared" si="3"/>
        <v>22</v>
      </c>
      <c r="G84" s="6"/>
      <c r="H84" s="29">
        <f t="shared" si="4"/>
        <v>1100</v>
      </c>
      <c r="I84" s="7">
        <f t="shared" si="5"/>
        <v>0</v>
      </c>
    </row>
    <row r="85" spans="1:9" ht="28" x14ac:dyDescent="0.3">
      <c r="A85" s="20">
        <v>81</v>
      </c>
      <c r="B85" s="21">
        <v>14390</v>
      </c>
      <c r="C85" s="23" t="s">
        <v>87</v>
      </c>
      <c r="D85" s="22">
        <v>40</v>
      </c>
      <c r="E85" s="29">
        <v>22</v>
      </c>
      <c r="F85" s="24">
        <f t="shared" si="3"/>
        <v>24.200000000000003</v>
      </c>
      <c r="G85" s="6"/>
      <c r="H85" s="29">
        <f t="shared" si="4"/>
        <v>968.00000000000011</v>
      </c>
      <c r="I85" s="7">
        <f t="shared" si="5"/>
        <v>0</v>
      </c>
    </row>
    <row r="86" spans="1:9" ht="28" x14ac:dyDescent="0.3">
      <c r="A86" s="20">
        <v>82</v>
      </c>
      <c r="B86" s="21">
        <v>14407</v>
      </c>
      <c r="C86" s="23" t="s">
        <v>88</v>
      </c>
      <c r="D86" s="22">
        <v>15</v>
      </c>
      <c r="E86" s="29">
        <v>300</v>
      </c>
      <c r="F86" s="24">
        <f t="shared" si="3"/>
        <v>330</v>
      </c>
      <c r="G86" s="6"/>
      <c r="H86" s="29">
        <f t="shared" si="4"/>
        <v>4950</v>
      </c>
      <c r="I86" s="7">
        <f t="shared" si="5"/>
        <v>0</v>
      </c>
    </row>
    <row r="87" spans="1:9" ht="56" x14ac:dyDescent="0.3">
      <c r="A87" s="20">
        <v>83</v>
      </c>
      <c r="B87" s="21">
        <v>14422</v>
      </c>
      <c r="C87" s="23" t="s">
        <v>89</v>
      </c>
      <c r="D87" s="22">
        <v>15</v>
      </c>
      <c r="E87" s="29">
        <v>7</v>
      </c>
      <c r="F87" s="24">
        <f t="shared" si="3"/>
        <v>7.7000000000000011</v>
      </c>
      <c r="G87" s="6"/>
      <c r="H87" s="29">
        <f t="shared" si="4"/>
        <v>115.50000000000001</v>
      </c>
      <c r="I87" s="7">
        <f t="shared" si="5"/>
        <v>0</v>
      </c>
    </row>
    <row r="88" spans="1:9" ht="56" x14ac:dyDescent="0.3">
      <c r="A88" s="20">
        <v>84</v>
      </c>
      <c r="B88" s="21">
        <v>14427</v>
      </c>
      <c r="C88" s="23" t="s">
        <v>90</v>
      </c>
      <c r="D88" s="22">
        <v>10</v>
      </c>
      <c r="E88" s="29">
        <v>9.8000000000000007</v>
      </c>
      <c r="F88" s="24">
        <f t="shared" si="3"/>
        <v>10.780000000000001</v>
      </c>
      <c r="G88" s="6"/>
      <c r="H88" s="29">
        <f t="shared" si="4"/>
        <v>107.80000000000001</v>
      </c>
      <c r="I88" s="7">
        <f t="shared" si="5"/>
        <v>0</v>
      </c>
    </row>
    <row r="89" spans="1:9" ht="56" x14ac:dyDescent="0.3">
      <c r="A89" s="20">
        <v>85</v>
      </c>
      <c r="B89" s="21">
        <v>14428</v>
      </c>
      <c r="C89" s="23" t="s">
        <v>91</v>
      </c>
      <c r="D89" s="22">
        <v>40</v>
      </c>
      <c r="E89" s="29">
        <v>48</v>
      </c>
      <c r="F89" s="24">
        <f t="shared" si="3"/>
        <v>52.800000000000004</v>
      </c>
      <c r="G89" s="6"/>
      <c r="H89" s="29">
        <f t="shared" si="4"/>
        <v>2112</v>
      </c>
      <c r="I89" s="7">
        <f t="shared" si="5"/>
        <v>0</v>
      </c>
    </row>
    <row r="90" spans="1:9" ht="56" x14ac:dyDescent="0.3">
      <c r="A90" s="20">
        <v>86</v>
      </c>
      <c r="B90" s="21">
        <v>14430</v>
      </c>
      <c r="C90" s="23" t="s">
        <v>92</v>
      </c>
      <c r="D90" s="22">
        <v>30</v>
      </c>
      <c r="E90" s="29">
        <v>32</v>
      </c>
      <c r="F90" s="24">
        <f t="shared" si="3"/>
        <v>35.200000000000003</v>
      </c>
      <c r="G90" s="6"/>
      <c r="H90" s="29">
        <f t="shared" si="4"/>
        <v>1056</v>
      </c>
      <c r="I90" s="7">
        <f t="shared" si="5"/>
        <v>0</v>
      </c>
    </row>
    <row r="91" spans="1:9" ht="56" x14ac:dyDescent="0.3">
      <c r="A91" s="20">
        <v>87</v>
      </c>
      <c r="B91" s="21">
        <v>21859</v>
      </c>
      <c r="C91" s="23" t="s">
        <v>93</v>
      </c>
      <c r="D91" s="22">
        <v>15</v>
      </c>
      <c r="E91" s="29">
        <v>40</v>
      </c>
      <c r="F91" s="24">
        <f t="shared" si="3"/>
        <v>44</v>
      </c>
      <c r="G91" s="6"/>
      <c r="H91" s="29">
        <f t="shared" si="4"/>
        <v>660</v>
      </c>
      <c r="I91" s="7">
        <f t="shared" si="5"/>
        <v>0</v>
      </c>
    </row>
    <row r="92" spans="1:9" ht="56" x14ac:dyDescent="0.3">
      <c r="A92" s="20">
        <v>88</v>
      </c>
      <c r="B92" s="21">
        <v>21860</v>
      </c>
      <c r="C92" s="23" t="s">
        <v>94</v>
      </c>
      <c r="D92" s="22">
        <v>15</v>
      </c>
      <c r="E92" s="29">
        <v>30</v>
      </c>
      <c r="F92" s="24">
        <f t="shared" si="3"/>
        <v>33</v>
      </c>
      <c r="G92" s="6"/>
      <c r="H92" s="29">
        <f t="shared" si="4"/>
        <v>495</v>
      </c>
      <c r="I92" s="7">
        <f t="shared" si="5"/>
        <v>0</v>
      </c>
    </row>
    <row r="93" spans="1:9" ht="56" x14ac:dyDescent="0.3">
      <c r="A93" s="20">
        <v>89</v>
      </c>
      <c r="B93" s="21">
        <v>21862</v>
      </c>
      <c r="C93" s="23" t="s">
        <v>95</v>
      </c>
      <c r="D93" s="22">
        <v>15</v>
      </c>
      <c r="E93" s="29">
        <v>12</v>
      </c>
      <c r="F93" s="24">
        <f t="shared" si="3"/>
        <v>13.200000000000001</v>
      </c>
      <c r="G93" s="6"/>
      <c r="H93" s="29">
        <f t="shared" si="4"/>
        <v>198.00000000000003</v>
      </c>
      <c r="I93" s="7">
        <f t="shared" si="5"/>
        <v>0</v>
      </c>
    </row>
    <row r="94" spans="1:9" ht="56" x14ac:dyDescent="0.3">
      <c r="A94" s="20">
        <v>90</v>
      </c>
      <c r="B94" s="21">
        <v>21864</v>
      </c>
      <c r="C94" s="23" t="s">
        <v>96</v>
      </c>
      <c r="D94" s="22">
        <v>30</v>
      </c>
      <c r="E94" s="29">
        <v>25</v>
      </c>
      <c r="F94" s="24">
        <f t="shared" si="3"/>
        <v>27.500000000000004</v>
      </c>
      <c r="G94" s="6"/>
      <c r="H94" s="29">
        <f t="shared" si="4"/>
        <v>825.00000000000011</v>
      </c>
      <c r="I94" s="7">
        <f t="shared" si="5"/>
        <v>0</v>
      </c>
    </row>
    <row r="95" spans="1:9" ht="56" x14ac:dyDescent="0.3">
      <c r="A95" s="20">
        <v>91</v>
      </c>
      <c r="B95" s="21">
        <v>21865</v>
      </c>
      <c r="C95" s="23" t="s">
        <v>97</v>
      </c>
      <c r="D95" s="22">
        <v>40</v>
      </c>
      <c r="E95" s="29">
        <v>70</v>
      </c>
      <c r="F95" s="24">
        <f t="shared" si="3"/>
        <v>77</v>
      </c>
      <c r="G95" s="6"/>
      <c r="H95" s="29">
        <f t="shared" si="4"/>
        <v>3080</v>
      </c>
      <c r="I95" s="7">
        <f t="shared" si="5"/>
        <v>0</v>
      </c>
    </row>
    <row r="96" spans="1:9" ht="56" x14ac:dyDescent="0.3">
      <c r="A96" s="20">
        <v>92</v>
      </c>
      <c r="B96" s="21">
        <v>22163</v>
      </c>
      <c r="C96" s="23" t="s">
        <v>98</v>
      </c>
      <c r="D96" s="22">
        <v>30</v>
      </c>
      <c r="E96" s="29">
        <v>30</v>
      </c>
      <c r="F96" s="24">
        <f t="shared" si="3"/>
        <v>33</v>
      </c>
      <c r="G96" s="6"/>
      <c r="H96" s="29">
        <f t="shared" si="4"/>
        <v>990</v>
      </c>
      <c r="I96" s="7">
        <f t="shared" si="5"/>
        <v>0</v>
      </c>
    </row>
    <row r="97" spans="1:9" ht="70" x14ac:dyDescent="0.3">
      <c r="A97" s="20">
        <v>93</v>
      </c>
      <c r="B97" s="21">
        <v>22321</v>
      </c>
      <c r="C97" s="23" t="s">
        <v>99</v>
      </c>
      <c r="D97" s="22">
        <v>30</v>
      </c>
      <c r="E97" s="29">
        <v>220</v>
      </c>
      <c r="F97" s="24">
        <f t="shared" si="3"/>
        <v>242.00000000000003</v>
      </c>
      <c r="G97" s="6"/>
      <c r="H97" s="29">
        <f t="shared" si="4"/>
        <v>7260.0000000000009</v>
      </c>
      <c r="I97" s="7">
        <f t="shared" si="5"/>
        <v>0</v>
      </c>
    </row>
    <row r="98" spans="1:9" ht="56" x14ac:dyDescent="0.3">
      <c r="A98" s="20">
        <v>94</v>
      </c>
      <c r="B98" s="21">
        <v>22356</v>
      </c>
      <c r="C98" s="23" t="s">
        <v>100</v>
      </c>
      <c r="D98" s="22">
        <v>30</v>
      </c>
      <c r="E98" s="29">
        <v>45</v>
      </c>
      <c r="F98" s="24">
        <f t="shared" si="3"/>
        <v>49.500000000000007</v>
      </c>
      <c r="G98" s="6"/>
      <c r="H98" s="29">
        <f t="shared" si="4"/>
        <v>1485.0000000000002</v>
      </c>
      <c r="I98" s="7">
        <f t="shared" si="5"/>
        <v>0</v>
      </c>
    </row>
    <row r="99" spans="1:9" ht="28" x14ac:dyDescent="0.3">
      <c r="A99" s="20">
        <v>95</v>
      </c>
      <c r="B99" s="21">
        <v>23144</v>
      </c>
      <c r="C99" s="23" t="s">
        <v>101</v>
      </c>
      <c r="D99" s="22">
        <v>15</v>
      </c>
      <c r="E99" s="29">
        <v>10</v>
      </c>
      <c r="F99" s="24">
        <f t="shared" si="3"/>
        <v>11</v>
      </c>
      <c r="G99" s="6"/>
      <c r="H99" s="29">
        <f t="shared" si="4"/>
        <v>165</v>
      </c>
      <c r="I99" s="7">
        <f t="shared" si="5"/>
        <v>0</v>
      </c>
    </row>
    <row r="100" spans="1:9" ht="42" x14ac:dyDescent="0.3">
      <c r="A100" s="20">
        <v>96</v>
      </c>
      <c r="B100" s="21">
        <v>23526</v>
      </c>
      <c r="C100" s="23" t="s">
        <v>102</v>
      </c>
      <c r="D100" s="22">
        <v>15</v>
      </c>
      <c r="E100" s="29">
        <v>180</v>
      </c>
      <c r="F100" s="24">
        <f t="shared" si="3"/>
        <v>198.00000000000003</v>
      </c>
      <c r="G100" s="6"/>
      <c r="H100" s="29">
        <f t="shared" si="4"/>
        <v>2970.0000000000005</v>
      </c>
      <c r="I100" s="7">
        <f t="shared" si="5"/>
        <v>0</v>
      </c>
    </row>
    <row r="101" spans="1:9" ht="56" x14ac:dyDescent="0.3">
      <c r="A101" s="20">
        <v>97</v>
      </c>
      <c r="B101" s="21">
        <v>23637</v>
      </c>
      <c r="C101" s="23" t="s">
        <v>103</v>
      </c>
      <c r="D101" s="22">
        <v>30</v>
      </c>
      <c r="E101" s="29">
        <v>37</v>
      </c>
      <c r="F101" s="24">
        <f t="shared" si="3"/>
        <v>40.700000000000003</v>
      </c>
      <c r="G101" s="6"/>
      <c r="H101" s="29">
        <f t="shared" si="4"/>
        <v>1221</v>
      </c>
      <c r="I101" s="7">
        <f t="shared" si="5"/>
        <v>0</v>
      </c>
    </row>
    <row r="102" spans="1:9" ht="28" x14ac:dyDescent="0.3">
      <c r="A102" s="20">
        <v>98</v>
      </c>
      <c r="B102" s="21">
        <v>23650</v>
      </c>
      <c r="C102" s="23" t="s">
        <v>104</v>
      </c>
      <c r="D102" s="22">
        <v>15</v>
      </c>
      <c r="E102" s="29">
        <v>0.8</v>
      </c>
      <c r="F102" s="24">
        <f t="shared" si="3"/>
        <v>0.88000000000000012</v>
      </c>
      <c r="G102" s="6"/>
      <c r="H102" s="29">
        <f t="shared" si="4"/>
        <v>13.200000000000001</v>
      </c>
      <c r="I102" s="7">
        <f t="shared" si="5"/>
        <v>0</v>
      </c>
    </row>
    <row r="103" spans="1:9" ht="28" x14ac:dyDescent="0.3">
      <c r="A103" s="20">
        <v>99</v>
      </c>
      <c r="B103" s="21">
        <v>23651</v>
      </c>
      <c r="C103" s="23" t="s">
        <v>105</v>
      </c>
      <c r="D103" s="22">
        <v>15</v>
      </c>
      <c r="E103" s="29">
        <v>1</v>
      </c>
      <c r="F103" s="24">
        <f t="shared" si="3"/>
        <v>1.1000000000000001</v>
      </c>
      <c r="G103" s="6"/>
      <c r="H103" s="29">
        <f t="shared" si="4"/>
        <v>16.5</v>
      </c>
      <c r="I103" s="7">
        <f t="shared" si="5"/>
        <v>0</v>
      </c>
    </row>
    <row r="104" spans="1:9" ht="70" x14ac:dyDescent="0.3">
      <c r="A104" s="20">
        <v>100</v>
      </c>
      <c r="B104" s="21">
        <v>24508</v>
      </c>
      <c r="C104" s="23" t="s">
        <v>106</v>
      </c>
      <c r="D104" s="22">
        <v>25</v>
      </c>
      <c r="E104" s="29">
        <v>250</v>
      </c>
      <c r="F104" s="24">
        <f t="shared" si="3"/>
        <v>275</v>
      </c>
      <c r="G104" s="6"/>
      <c r="H104" s="29">
        <f t="shared" si="4"/>
        <v>6875</v>
      </c>
      <c r="I104" s="7">
        <f t="shared" si="5"/>
        <v>0</v>
      </c>
    </row>
    <row r="105" spans="1:9" ht="70" x14ac:dyDescent="0.3">
      <c r="A105" s="20">
        <v>101</v>
      </c>
      <c r="B105" s="21">
        <v>24509</v>
      </c>
      <c r="C105" s="23" t="s">
        <v>107</v>
      </c>
      <c r="D105" s="22">
        <v>25</v>
      </c>
      <c r="E105" s="29">
        <v>240</v>
      </c>
      <c r="F105" s="24">
        <f t="shared" si="3"/>
        <v>264</v>
      </c>
      <c r="G105" s="6"/>
      <c r="H105" s="29">
        <f t="shared" si="4"/>
        <v>6600</v>
      </c>
      <c r="I105" s="7">
        <f t="shared" si="5"/>
        <v>0</v>
      </c>
    </row>
    <row r="106" spans="1:9" ht="70" x14ac:dyDescent="0.3">
      <c r="A106" s="20">
        <v>102</v>
      </c>
      <c r="B106" s="21">
        <v>24686</v>
      </c>
      <c r="C106" s="23" t="s">
        <v>108</v>
      </c>
      <c r="D106" s="22">
        <v>25</v>
      </c>
      <c r="E106" s="29">
        <v>290</v>
      </c>
      <c r="F106" s="24">
        <f t="shared" si="3"/>
        <v>319</v>
      </c>
      <c r="G106" s="6"/>
      <c r="H106" s="29">
        <f t="shared" si="4"/>
        <v>7975</v>
      </c>
      <c r="I106" s="7">
        <f t="shared" si="5"/>
        <v>0</v>
      </c>
    </row>
    <row r="107" spans="1:9" ht="70" x14ac:dyDescent="0.3">
      <c r="A107" s="20">
        <v>103</v>
      </c>
      <c r="B107" s="21">
        <v>24687</v>
      </c>
      <c r="C107" s="23" t="s">
        <v>109</v>
      </c>
      <c r="D107" s="22">
        <v>15</v>
      </c>
      <c r="E107" s="29">
        <v>270</v>
      </c>
      <c r="F107" s="24">
        <f t="shared" si="3"/>
        <v>297</v>
      </c>
      <c r="G107" s="6"/>
      <c r="H107" s="29">
        <f t="shared" si="4"/>
        <v>4455</v>
      </c>
      <c r="I107" s="7">
        <f t="shared" si="5"/>
        <v>0</v>
      </c>
    </row>
    <row r="108" spans="1:9" ht="70" x14ac:dyDescent="0.3">
      <c r="A108" s="20">
        <v>104</v>
      </c>
      <c r="B108" s="21">
        <v>25038</v>
      </c>
      <c r="C108" s="23" t="s">
        <v>110</v>
      </c>
      <c r="D108" s="22">
        <v>15</v>
      </c>
      <c r="E108" s="29">
        <v>280</v>
      </c>
      <c r="F108" s="24">
        <f t="shared" si="3"/>
        <v>308</v>
      </c>
      <c r="G108" s="6"/>
      <c r="H108" s="29">
        <f t="shared" si="4"/>
        <v>4620</v>
      </c>
      <c r="I108" s="7">
        <f t="shared" si="5"/>
        <v>0</v>
      </c>
    </row>
    <row r="109" spans="1:9" ht="70" x14ac:dyDescent="0.3">
      <c r="A109" s="20">
        <v>105</v>
      </c>
      <c r="B109" s="21">
        <v>25100</v>
      </c>
      <c r="C109" s="23" t="s">
        <v>111</v>
      </c>
      <c r="D109" s="22">
        <v>15</v>
      </c>
      <c r="E109" s="29">
        <v>400</v>
      </c>
      <c r="F109" s="24">
        <f t="shared" si="3"/>
        <v>440.00000000000006</v>
      </c>
      <c r="G109" s="6"/>
      <c r="H109" s="29">
        <f t="shared" si="4"/>
        <v>6600.0000000000009</v>
      </c>
      <c r="I109" s="7">
        <f t="shared" si="5"/>
        <v>0</v>
      </c>
    </row>
    <row r="110" spans="1:9" ht="70.5" thickBot="1" x14ac:dyDescent="0.35">
      <c r="A110" s="30">
        <v>106</v>
      </c>
      <c r="B110" s="31">
        <v>25101</v>
      </c>
      <c r="C110" s="32" t="s">
        <v>112</v>
      </c>
      <c r="D110" s="33">
        <v>15</v>
      </c>
      <c r="E110" s="34">
        <v>280</v>
      </c>
      <c r="F110" s="35">
        <f t="shared" si="3"/>
        <v>308</v>
      </c>
      <c r="G110" s="9"/>
      <c r="H110" s="34">
        <f t="shared" si="4"/>
        <v>4620</v>
      </c>
      <c r="I110" s="7">
        <f t="shared" si="5"/>
        <v>0</v>
      </c>
    </row>
    <row r="111" spans="1:9" ht="30.75" customHeight="1" thickBot="1" x14ac:dyDescent="0.35">
      <c r="E111" s="10" t="s">
        <v>113</v>
      </c>
      <c r="F111" s="11"/>
      <c r="G111" s="12" t="s">
        <v>114</v>
      </c>
      <c r="H111" s="36">
        <f>SUM(H5:H110)</f>
        <v>124994.1</v>
      </c>
      <c r="I111" s="13">
        <f>SUM(I5:I110)</f>
        <v>0</v>
      </c>
    </row>
    <row r="112" spans="1:9" x14ac:dyDescent="0.3">
      <c r="H112" s="14"/>
    </row>
    <row r="114" spans="2:9" s="15" customFormat="1" ht="35.25" customHeight="1" x14ac:dyDescent="0.3">
      <c r="B114" s="16" t="s">
        <v>117</v>
      </c>
      <c r="C114" s="16"/>
      <c r="D114" s="16"/>
      <c r="E114" s="16"/>
      <c r="F114" s="16"/>
      <c r="G114" s="16"/>
      <c r="H114" s="16"/>
      <c r="I114" s="16"/>
    </row>
  </sheetData>
  <sheetProtection password="CC3D" sheet="1" objects="1" scenarios="1"/>
  <mergeCells count="2">
    <mergeCell ref="B2:I2"/>
    <mergeCell ref="B114:I1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סיגל דדשוב</dc:creator>
  <cp:lastModifiedBy>סיגל דדשוב</cp:lastModifiedBy>
  <dcterms:created xsi:type="dcterms:W3CDTF">2020-12-22T10:30:08Z</dcterms:created>
  <dcterms:modified xsi:type="dcterms:W3CDTF">2020-12-22T10:36:04Z</dcterms:modified>
</cp:coreProperties>
</file>